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<sst xmlns="http://schemas.openxmlformats.org/spreadsheetml/2006/main" count="771" uniqueCount="288">
  <si>
    <t>收支预算总表</t>
  </si>
  <si>
    <t>填报单位:[927001]江西上高高新技术产业园区管理委员会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</si>
  <si>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</si>
  <si>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</si>
  <si>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</si>
  <si>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</si>
  <si>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</si>
  <si>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</si>
  <si>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</si>
  <si>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</si>
  <si>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</si>
  <si>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</si>
  <si>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</si>
  <si>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</si>
  <si>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</si>
  <si>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</si>
  <si>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</si>
  <si>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</si>
  <si>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</si>
  <si>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</si>
  <si>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</si>
  <si>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</si>
  <si>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</si>
  <si>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</si>
  <si>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</si>
  <si>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</si>
  <si>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[927001]江西上高高新技术产业园区管理委员会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</si>
  <si>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</si>
  <si>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</si>
  <si>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</si>
  <si>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</si>
  <si>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</si>
  <si>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</si>
  <si>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</si>
  <si>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</si>
  <si>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</si>
  <si>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</si>
  <si>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</si>
  <si>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</si>
  <si>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</si>
  <si>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</si>
  <si>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</si>
  <si>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</si>
  <si>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</si>
  <si>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</si>
  <si>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</si>
  <si>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</si>
  <si>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05</t>
  </si>
  <si>
    <t>　统计信息事务</t>
  </si>
  <si>
    <t>　　2010599</t>
  </si>
  <si>
    <t>　　其他统计信息事务支出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</si>
  <si>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</si>
  <si>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</si>
  <si>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</si>
  <si>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</si>
  <si>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</si>
  <si>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</si>
  <si>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2011350</t>
  </si>
  <si>
    <t>　　事业运行</t>
  </si>
  <si>
    <t>　　2011399</t>
  </si>
  <si>
    <t>　　其他商贸事务支出</t>
  </si>
  <si>
    <t>　36</t>
  </si>
  <si>
    <t>　其他共产党事务支出</t>
  </si>
  <si>
    <t>　　2013699</t>
  </si>
  <si>
    <t>　　其他共产党事务支出</t>
  </si>
  <si>
    <t>　38</t>
  </si>
  <si>
    <t>　市场监督管理事务</t>
  </si>
  <si>
    <t>　　2013899</t>
  </si>
  <si>
    <t>　　其他市场监督管理事务</t>
  </si>
  <si>
    <t>204</t>
  </si>
  <si>
    <t>公共安全支出</t>
  </si>
  <si>
    <t>　02</t>
  </si>
  <si>
    <t>　公安</t>
  </si>
  <si>
    <t>　　2040299</t>
  </si>
  <si>
    <t>　　其他公安支出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</si>
  <si>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</si>
  <si>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</si>
  <si>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</si>
  <si>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</si>
  <si>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</si>
  <si>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</si>
  <si>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207</t>
  </si>
  <si>
    <t>文化旅游体育与传媒支出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</si>
  <si>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</si>
  <si>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</si>
  <si>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</si>
  <si>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</si>
  <si>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</si>
  <si>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</si>
  <si>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</si>
  <si>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</si>
  <si>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</si>
  <si>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</si>
  <si>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</si>
  <si>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</si>
  <si>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</si>
  <si>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</si>
  <si>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</si>
  <si>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</si>
  <si>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</si>
  <si>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</si>
  <si>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</si>
  <si>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</si>
  <si>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</si>
  <si>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</si>
  <si>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</si>
  <si>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</si>
  <si>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</si>
  <si>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</si>
  <si>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</si>
  <si>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　其他卫生健康支出</t>
  </si>
  <si>
    <t>　　2109999</t>
  </si>
  <si>
    <t>　　其他卫生健康支出</t>
  </si>
  <si>
    <t>211</t>
  </si>
  <si>
    <t>节能环保支出</t>
  </si>
  <si>
    <t>　01</t>
  </si>
  <si>
    <t>　环境保护管理事务</t>
  </si>
  <si>
    <t>　　2110199</t>
  </si>
  <si>
    <t>　　其他环境保护管理事务支出</t>
  </si>
  <si>
    <t>　03</t>
  </si>
  <si>
    <t>　污染防治</t>
  </si>
  <si>
    <t>　　2110302</t>
  </si>
  <si>
    <t>　　水体</t>
  </si>
  <si>
    <t>　其他节能环保支出</t>
  </si>
  <si>
    <t>　　2119999</t>
  </si>
  <si>
    <t>　　其他节能环保支出</t>
  </si>
  <si>
    <t>212</t>
  </si>
  <si>
    <t>城乡社区支出</t>
  </si>
  <si>
    <t>　城乡社区管理事务</t>
  </si>
  <si>
    <t>　　2120104</t>
  </si>
  <si>
    <t>　　城管执法</t>
  </si>
  <si>
    <t>　　2120106</t>
  </si>
  <si>
    <t>　　工程建设管理</t>
  </si>
  <si>
    <t>　　2120199</t>
  </si>
  <si>
    <t>　　其他城乡社区管理事务支出</t>
  </si>
  <si>
    <t>　城乡社区规划与管理</t>
  </si>
  <si>
    <t>　　2120201</t>
  </si>
  <si>
    <t>　　城乡社区规划与管理</t>
  </si>
  <si>
    <t>　城乡社区公共设施</t>
  </si>
  <si>
    <t>　　2120303</t>
  </si>
  <si>
    <t>　　小城镇基础设施建设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</si>
  <si>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</si>
  <si>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</si>
  <si>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</si>
  <si>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</si>
  <si>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</si>
  <si>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</si>
  <si>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</si>
  <si>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2120802</t>
  </si>
  <si>
    <t>　　土地开发支出</t>
  </si>
  <si>
    <t>　　2120899</t>
  </si>
  <si>
    <t>　　其他国有土地使用权出让收入安排的支出</t>
  </si>
  <si>
    <t>　其他城乡社区支出</t>
  </si>
  <si>
    <t>　　2129999</t>
  </si>
  <si>
    <t>　　其他城乡社区支出</t>
  </si>
  <si>
    <t>213</t>
  </si>
  <si>
    <t>农林水支出</t>
  </si>
  <si>
    <t>　农业农村</t>
  </si>
  <si>
    <t>　　2130199</t>
  </si>
  <si>
    <t>　　其他农业农村支出</t>
  </si>
  <si>
    <t>　巩固脱贫攻坚成果衔接乡村振兴</t>
  </si>
  <si>
    <t>　　2130599</t>
  </si>
  <si>
    <t>　　其他巩固脱贫攻坚成果衔接乡村振兴支出</t>
  </si>
  <si>
    <t>214</t>
  </si>
  <si>
    <t>交通运输支出</t>
  </si>
  <si>
    <t>　其他交通运输支出</t>
  </si>
  <si>
    <t>　　2149999</t>
  </si>
  <si>
    <t>　　其他交通运输支出</t>
  </si>
  <si>
    <t>215</t>
  </si>
  <si>
    <t>资源勘探工业信息等支出</t>
  </si>
  <si>
    <t>　工业和信息产业监管</t>
  </si>
  <si>
    <t>　　2150516</t>
  </si>
  <si>
    <t>　　工程建设及运行维护</t>
  </si>
  <si>
    <t>　　2150599</t>
  </si>
  <si>
    <t>　　其他工业和信息产业监管支出</t>
  </si>
  <si>
    <t>　其他资源勘探工业信息等支出</t>
  </si>
  <si>
    <t>　　2159999</t>
  </si>
  <si>
    <t>　　其他资源勘探工业信息等支出</t>
  </si>
  <si>
    <t>217</t>
  </si>
  <si>
    <t>金融支出</t>
  </si>
  <si>
    <t>　其他金融支出</t>
  </si>
  <si>
    <t>　　2179999</t>
  </si>
  <si>
    <t>　　其他金融支出</t>
  </si>
  <si>
    <t>220</t>
  </si>
  <si>
    <t>自然资源海洋气象等支出</t>
  </si>
  <si>
    <t>　自然资源事务</t>
  </si>
  <si>
    <t>　　2200199</t>
  </si>
  <si>
    <t>　　其他自然资源事务支出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</si>
  <si>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</si>
  <si>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</si>
  <si>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</si>
  <si>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</si>
  <si>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</si>
  <si>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</si>
  <si>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</si>
  <si>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应急管理事务</t>
  </si>
  <si>
    <t>　　2240199</t>
  </si>
  <si>
    <t>　　其他应急管理支出</t>
  </si>
  <si>
    <t>　其他灾害防治及应急管理支出</t>
  </si>
  <si>
    <t>　　2249999</t>
  </si>
  <si>
    <t>　　其他灾害防治及应急管理支出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</si>
  <si>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</si>
  <si>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</si>
  <si>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</si>
  <si>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</si>
  <si>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</si>
  <si>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</si>
  <si>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填报单位[927001]江西上高高新技术产业园区管理委员会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</si>
  <si>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</si>
  <si>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</si>
  <si>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</si>
  <si>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</si>
  <si>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</si>
  <si>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</si>
  <si>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</si>
  <si>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</si>
  <si>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</si>
  <si>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</si>
  <si>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</si>
  <si>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</si>
  <si>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</si>
  <si>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</si>
  <si>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</si>
  <si>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</si>
  <si>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</si>
  <si>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</si>
  <si>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</si>
  <si>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</si>
  <si>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</si>
  <si>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</si>
  <si>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</si>
  <si>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</si>
  <si>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</si>
  <si>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</si>
  <si>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</si>
  <si>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</si>
  <si>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</si>
  <si>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</si>
  <si>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</si>
  <si>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</si>
  <si>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</si>
  <si>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</si>
  <si>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</si>
  <si>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</si>
  <si>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</si>
  <si>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</si>
  <si>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</si>
  <si>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</si>
  <si>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</si>
  <si>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</si>
  <si>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</si>
  <si>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</si>
  <si>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</si>
  <si>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</si>
  <si>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</si>
  <si>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</si>
  <si>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</si>
  <si>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</si>
  <si>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</si>
  <si>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</si>
  <si>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</si>
  <si>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</si>
  <si>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</si>
  <si>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</si>
  <si>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</si>
  <si>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</si>
  <si>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</si>
  <si>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</si>
  <si>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</si>
  <si>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</si>
  <si>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</si>
  <si>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</si>
  <si>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</si>
  <si>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</si>
  <si>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</si>
  <si>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</si>
  <si>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</si>
  <si>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</si>
  <si>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927001</t>
  </si>
  <si>
    <t>江西上高高新技术产业园区管理委员会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</si>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</sst>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shrinkToFi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shrinkToFit="1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shrinkToFi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shrinkToFit="1"/>
      <protection/>
    </xf>
    <xf numFmtId="180" fontId="4" fillId="0" borderId="9" xfId="0" applyNumberFormat="1" applyFont="1" applyBorder="1" applyAlignment="1" applyProtection="1">
      <alignment shrinkToFit="1"/>
      <protection/>
    </xf>
    <xf numFmtId="180" fontId="4" fillId="0" borderId="9" xfId="0" applyNumberFormat="1" applyFont="1" applyBorder="1" applyAlignment="1" applyProtection="1">
      <alignment vertical="center" shrinkToFi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 shrinkToFit="1"/>
      <protection/>
    </xf>
    <xf numFmtId="4" fontId="4" fillId="0" borderId="9" xfId="0" applyNumberFormat="1" applyFont="1" applyBorder="1" applyAlignment="1" applyProtection="1">
      <alignment shrinkToFi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shrinkToFit="1"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9">
      <selection activeCell="G17" sqref="G17:G18"/>
    </sheetView>
  </sheetViews>
  <sheetFormatPr defaultColWidth="9.140625" defaultRowHeight="12.75" customHeight="1"/>
  <cols>
    <col min="1" max="1" width="36.7109375" style="1" customWidth="1"/>
    <col min="2" max="2" width="20.8515625" style="1" customWidth="1"/>
    <col min="3" max="3" width="41.281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1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1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1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1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1" customFormat="1" ht="15.75" customHeight="1">
      <c r="A6" s="82" t="s">
        <v>8</v>
      </c>
      <c r="B6" s="62">
        <f>IF(ISBLANK(SUM(B7,B8,B9))," ",SUM(B7,B8,B9))</f>
        <v>67771.262624</v>
      </c>
      <c r="C6" s="83" t="str">
        <f>IF(ISBLANK('支出总表（引用）'!A8)," ",'支出总表（引用）'!A8)</f>
        <v>一般公共服务支出</v>
      </c>
      <c r="D6" s="38">
        <f>IF(ISBLANK('支出总表（引用）'!B8)," ",'支出总表（引用）'!B8)</f>
        <v>3422.3516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1" customFormat="1" ht="15.75" customHeight="1">
      <c r="A7" s="84" t="s">
        <v>9</v>
      </c>
      <c r="B7" s="62">
        <v>67771.262624</v>
      </c>
      <c r="C7" s="83" t="str">
        <f>IF(ISBLANK('支出总表（引用）'!A9)," ",'支出总表（引用）'!A9)</f>
        <v>公共安全支出</v>
      </c>
      <c r="D7" s="38">
        <f>IF(ISBLANK('支出总表（引用）'!B9)," ",'支出总表（引用）'!B9)</f>
        <v>70.072204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1" customFormat="1" ht="15.75" customHeight="1">
      <c r="A8" s="84" t="s">
        <v>10</v>
      </c>
      <c r="B8" s="33"/>
      <c r="C8" s="83" t="str">
        <f>IF(ISBLANK('支出总表（引用）'!A10)," ",'支出总表（引用）'!A10)</f>
        <v>科学技术支出</v>
      </c>
      <c r="D8" s="38">
        <f>IF(ISBLANK('支出总表（引用）'!B10)," ",'支出总表（引用）'!B10)</f>
        <v>20919.4499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1" customFormat="1" ht="15.75" customHeight="1">
      <c r="A9" s="84" t="s">
        <v>11</v>
      </c>
      <c r="B9" s="33"/>
      <c r="C9" s="83" t="str">
        <f>IF(ISBLANK('支出总表（引用）'!A11)," ",'支出总表（引用）'!A11)</f>
        <v>文化旅游体育与传媒支出</v>
      </c>
      <c r="D9" s="38">
        <f>IF(ISBLANK('支出总表（引用）'!B11)," ",'支出总表（引用）'!B11)</f>
        <v>500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1" customFormat="1" ht="15.75" customHeight="1">
      <c r="A10" s="82" t="s">
        <v>12</v>
      </c>
      <c r="B10" s="62"/>
      <c r="C10" s="83" t="str">
        <f>IF(ISBLANK('支出总表（引用）'!A12)," ",'支出总表（引用）'!A12)</f>
        <v>社会保障和就业支出</v>
      </c>
      <c r="D10" s="38">
        <f>IF(ISBLANK('支出总表（引用）'!B12)," ",'支出总表（引用）'!B12)</f>
        <v>105.4047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1" customFormat="1" ht="15.75" customHeight="1">
      <c r="A11" s="84" t="s">
        <v>13</v>
      </c>
      <c r="B11" s="62"/>
      <c r="C11" s="83" t="str">
        <f>IF(ISBLANK('支出总表（引用）'!A13)," ",'支出总表（引用）'!A13)</f>
        <v>卫生健康支出</v>
      </c>
      <c r="D11" s="38">
        <f>IF(ISBLANK('支出总表（引用）'!B13)," ",'支出总表（引用）'!B13)</f>
        <v>632.1529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1" customFormat="1" ht="15.75" customHeight="1">
      <c r="A12" s="84" t="s">
        <v>14</v>
      </c>
      <c r="B12" s="62"/>
      <c r="C12" s="83" t="str">
        <f>IF(ISBLANK('支出总表（引用）'!A14)," ",'支出总表（引用）'!A14)</f>
        <v>节能环保支出</v>
      </c>
      <c r="D12" s="38">
        <f>IF(ISBLANK('支出总表（引用）'!B14)," ",'支出总表（引用）'!B14)</f>
        <v>8416.79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1" customFormat="1" ht="15.75" customHeight="1">
      <c r="A13" s="84" t="s">
        <v>15</v>
      </c>
      <c r="B13" s="62"/>
      <c r="C13" s="83" t="str">
        <f>IF(ISBLANK('支出总表（引用）'!A15)," ",'支出总表（引用）'!A15)</f>
        <v>城乡社区支出</v>
      </c>
      <c r="D13" s="38">
        <f>IF(ISBLANK('支出总表（引用）'!B15)," ",'支出总表（引用）'!B15)</f>
        <v>41787.66972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1" customFormat="1" ht="15.75" customHeight="1">
      <c r="A14" s="84" t="s">
        <v>16</v>
      </c>
      <c r="B14" s="33"/>
      <c r="C14" s="83" t="str">
        <f>IF(ISBLANK('支出总表（引用）'!A16)," ",'支出总表（引用）'!A16)</f>
        <v>农林水支出</v>
      </c>
      <c r="D14" s="38">
        <f>IF(ISBLANK('支出总表（引用）'!B16)," ",'支出总表（引用）'!B16)</f>
        <v>120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1" customFormat="1" ht="15.75" customHeight="1">
      <c r="A15" s="84" t="s">
        <v>17</v>
      </c>
      <c r="B15" s="33">
        <v>3000</v>
      </c>
      <c r="C15" s="83" t="str">
        <f>IF(ISBLANK('支出总表（引用）'!A17)," ",'支出总表（引用）'!A17)</f>
        <v>交通运输支出</v>
      </c>
      <c r="D15" s="38">
        <f>IF(ISBLANK('支出总表（引用）'!B17)," ",'支出总表（引用）'!B17)</f>
        <v>1550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1" customFormat="1" ht="15.75" customHeight="1">
      <c r="A16" s="82"/>
      <c r="C16" s="83" t="str">
        <f>IF(ISBLANK('支出总表（引用）'!A18)," ",'支出总表（引用）'!A18)</f>
        <v>资源勘探工业信息等支出</v>
      </c>
      <c r="D16" s="38">
        <f>IF(ISBLANK('支出总表（引用）'!B18)," ",'支出总表（引用）'!B18)</f>
        <v>6871.971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1" customFormat="1" ht="15.75" customHeight="1">
      <c r="A17" s="82"/>
      <c r="B17" s="85"/>
      <c r="C17" s="83" t="str">
        <f>IF(ISBLANK('支出总表（引用）'!A19)," ",'支出总表（引用）'!A19)</f>
        <v>金融支出</v>
      </c>
      <c r="D17" s="38">
        <f>IF(ISBLANK('支出总表（引用）'!B19)," ",'支出总表（引用）'!B19)</f>
        <v>6.6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1" customFormat="1" ht="15.75" customHeight="1">
      <c r="A18" s="82"/>
      <c r="B18" s="85"/>
      <c r="C18" s="83" t="str">
        <f>IF(ISBLANK('支出总表（引用）'!A20)," ",'支出总表（引用）'!A20)</f>
        <v>自然资源海洋气象等支出</v>
      </c>
      <c r="D18" s="38">
        <f>IF(ISBLANK('支出总表（引用）'!B20)," ",'支出总表（引用）'!B20)</f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1" customFormat="1" ht="15.75" customHeight="1">
      <c r="A19" s="82"/>
      <c r="B19" s="85"/>
      <c r="C19" s="83" t="str">
        <f>IF(ISBLANK('支出总表（引用）'!A21)," ",'支出总表（引用）'!A21)</f>
        <v>住房保障支出</v>
      </c>
      <c r="D19" s="38">
        <f>IF(ISBLANK('支出总表（引用）'!B21)," ",'支出总表（引用）'!B21)</f>
        <v>90.5462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1" customFormat="1" ht="15.75" customHeight="1">
      <c r="A20" s="82"/>
      <c r="B20" s="85"/>
      <c r="C20" s="83" t="str">
        <f>IF(ISBLANK('支出总表（引用）'!A22)," ",'支出总表（引用）'!A22)</f>
        <v>灾害防治及应急管理支出</v>
      </c>
      <c r="D20" s="38">
        <f>IF(ISBLANK('支出总表（引用）'!B22)," ",'支出总表（引用）'!B22)</f>
        <v>3505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1" customFormat="1" ht="15.75" customHeight="1">
      <c r="A21" s="82"/>
      <c r="B21" s="85"/>
      <c r="C21" s="83" t="str">
        <f>IF(ISBLANK('支出总表（引用）'!A23)," ",'支出总表（引用）'!A23)</f>
        <v>其他支出</v>
      </c>
      <c r="D21" s="38">
        <f>IF(ISBLANK('支出总表（引用）'!B23)," ",'支出总表（引用）'!B23)</f>
        <v>3000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1" customFormat="1" ht="15.75" customHeight="1">
      <c r="A22" s="82"/>
      <c r="B22" s="85"/>
      <c r="C22" s="83" t="str">
        <f>IF(ISBLANK('支出总表（引用）'!A24)," ",'支出总表（引用）'!A24)</f>
        <v> </v>
      </c>
      <c r="D22" s="38" t="str">
        <f>IF(ISBLANK('支出总表（引用）'!B24)," ",'支出总表（引用）'!B24)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1" customFormat="1" ht="15.75" customHeight="1">
      <c r="A23" s="82"/>
      <c r="B23" s="85"/>
      <c r="C23" s="83" t="str">
        <f>IF(ISBLANK('支出总表（引用）'!A25)," ",'支出总表（引用）'!A25)</f>
        <v> </v>
      </c>
      <c r="D23" s="38" t="str">
        <f>IF(ISBLANK('支出总表（引用）'!B25)," ",'支出总表（引用）'!B25)</f>
        <v> 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1" customFormat="1" ht="15.75" customHeight="1">
      <c r="A24" s="82"/>
      <c r="B24" s="85"/>
      <c r="C24" s="83" t="str">
        <f>IF(ISBLANK('支出总表（引用）'!A26)," ",'支出总表（引用）'!A26)</f>
        <v> </v>
      </c>
      <c r="D24" s="38" t="str">
        <f>IF(ISBLANK('支出总表（引用）'!B26)," ",'支出总表（引用）'!B26)</f>
        <v> 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1" customFormat="1" ht="15.75" customHeight="1">
      <c r="A25" s="82"/>
      <c r="B25" s="85"/>
      <c r="C25" s="83" t="str">
        <f>IF(ISBLANK('支出总表（引用）'!A27)," ",'支出总表（引用）'!A27)</f>
        <v> </v>
      </c>
      <c r="D25" s="38" t="str">
        <f>IF(ISBLANK('支出总表（引用）'!B27)," ",'支出总表（引用）'!B27)</f>
        <v> 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1" customFormat="1" ht="15.75" customHeight="1">
      <c r="A26" s="82"/>
      <c r="B26" s="85"/>
      <c r="C26" s="83" t="str">
        <f>IF(ISBLANK('支出总表（引用）'!A28)," ",'支出总表（引用）'!A28)</f>
        <v> </v>
      </c>
      <c r="D26" s="38" t="str">
        <f>IF(ISBLANK('支出总表（引用）'!B28)," ",'支出总表（引用）'!B28)</f>
        <v> 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s="1" customFormat="1" ht="15.75" customHeight="1">
      <c r="A27" s="82"/>
      <c r="B27" s="85"/>
      <c r="C27" s="83" t="str">
        <f>IF(ISBLANK('支出总表（引用）'!A29)," ",'支出总表（引用）'!A29)</f>
        <v> </v>
      </c>
      <c r="D27" s="38" t="str">
        <f>IF(ISBLANK('支出总表（引用）'!B29)," ",'支出总表（引用）'!B29)</f>
        <v> 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251" s="1" customFormat="1" ht="15.75" customHeight="1">
      <c r="A28" s="82"/>
      <c r="B28" s="85"/>
      <c r="C28" s="83" t="str">
        <f>IF(ISBLANK('支出总表（引用）'!A30)," ",'支出总表（引用）'!A30)</f>
        <v> </v>
      </c>
      <c r="D28" s="38" t="str">
        <f>IF(ISBLANK('支出总表（引用）'!B30)," ",'支出总表（引用）'!B30)</f>
        <v> 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</row>
    <row r="29" spans="1:251" s="1" customFormat="1" ht="15.75" customHeight="1">
      <c r="A29" s="82"/>
      <c r="B29" s="85"/>
      <c r="C29" s="83" t="str">
        <f>IF(ISBLANK('支出总表（引用）'!A31)," ",'支出总表（引用）'!A31)</f>
        <v> </v>
      </c>
      <c r="D29" s="38" t="str">
        <f>IF(ISBLANK('支出总表（引用）'!B31)," ",'支出总表（引用）'!B31)</f>
        <v> 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</row>
    <row r="30" spans="1:251" s="1" customFormat="1" ht="15.75" customHeight="1">
      <c r="A30" s="82"/>
      <c r="B30" s="85"/>
      <c r="C30" s="83" t="str">
        <f>IF(ISBLANK('支出总表（引用）'!A32)," ",'支出总表（引用）'!A32)</f>
        <v> </v>
      </c>
      <c r="D30" s="38" t="str">
        <f>IF(ISBLANK('支出总表（引用）'!B32)," ",'支出总表（引用）'!B32)</f>
        <v> 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" customFormat="1" ht="15.75" customHeight="1">
      <c r="A31" s="82"/>
      <c r="B31" s="85"/>
      <c r="C31" s="83" t="str">
        <f>IF(ISBLANK('支出总表（引用）'!A33)," ",'支出总表（引用）'!A33)</f>
        <v> </v>
      </c>
      <c r="D31" s="38" t="str">
        <f>IF(ISBLANK('支出总表（引用）'!B33)," ",'支出总表（引用）'!B33)</f>
        <v> 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" customFormat="1" ht="15.75" customHeight="1">
      <c r="A32" s="82"/>
      <c r="B32" s="85"/>
      <c r="C32" s="83" t="str">
        <f>IF(ISBLANK('支出总表（引用）'!A34)," ",'支出总表（引用）'!A34)</f>
        <v> </v>
      </c>
      <c r="D32" s="38" t="str">
        <f>IF(ISBLANK('支出总表（引用）'!B34)," ",'支出总表（引用）'!B34)</f>
        <v> 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1" s="1" customFormat="1" ht="15.75" customHeight="1">
      <c r="A33" s="82"/>
      <c r="B33" s="85"/>
      <c r="C33" s="83" t="str">
        <f>IF(ISBLANK('支出总表（引用）'!A35)," ",'支出总表（引用）'!A35)</f>
        <v> </v>
      </c>
      <c r="D33" s="38" t="str">
        <f>IF(ISBLANK('支出总表（引用）'!B35)," ",'支出总表（引用）'!B35)</f>
        <v> 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</row>
    <row r="34" spans="1:251" s="1" customFormat="1" ht="15.75" customHeight="1">
      <c r="A34" s="82"/>
      <c r="B34" s="85"/>
      <c r="C34" s="83" t="str">
        <f>IF(ISBLANK('支出总表（引用）'!A36)," ",'支出总表（引用）'!A36)</f>
        <v> </v>
      </c>
      <c r="D34" s="38" t="str">
        <f>IF(ISBLANK('支出总表（引用）'!B36)," ",'支出总表（引用）'!B36)</f>
        <v> 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</row>
    <row r="35" spans="1:251" s="1" customFormat="1" ht="15.75" customHeight="1">
      <c r="A35" s="82"/>
      <c r="B35" s="85"/>
      <c r="C35" s="83" t="str">
        <f>IF(ISBLANK('支出总表（引用）'!A37)," ",'支出总表（引用）'!A37)</f>
        <v> </v>
      </c>
      <c r="D35" s="38" t="str">
        <f>IF(ISBLANK('支出总表（引用）'!B37)," ",'支出总表（引用）'!B37)</f>
        <v> 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</row>
    <row r="36" spans="1:251" s="1" customFormat="1" ht="15.75" customHeight="1">
      <c r="A36" s="82"/>
      <c r="B36" s="85"/>
      <c r="C36" s="83" t="str">
        <f>IF(ISBLANK('支出总表（引用）'!A38)," ",'支出总表（引用）'!A38)</f>
        <v> </v>
      </c>
      <c r="D36" s="38" t="str">
        <f>IF(ISBLANK('支出总表（引用）'!B38)," ",'支出总表（引用）'!B38)</f>
        <v> 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</row>
    <row r="37" spans="1:251" s="1" customFormat="1" ht="15.75" customHeight="1">
      <c r="A37" s="82"/>
      <c r="B37" s="85"/>
      <c r="C37" s="83" t="str">
        <f>IF(ISBLANK('支出总表（引用）'!A39)," ",'支出总表（引用）'!A39)</f>
        <v> </v>
      </c>
      <c r="D37" s="38" t="str">
        <f>IF(ISBLANK('支出总表（引用）'!B39)," ",'支出总表（引用）'!B39)</f>
        <v> 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1" s="1" customFormat="1" ht="15.75" customHeight="1">
      <c r="A38" s="82"/>
      <c r="B38" s="85"/>
      <c r="C38" s="83" t="str">
        <f>IF(ISBLANK('支出总表（引用）'!A40)," ",'支出总表（引用）'!A40)</f>
        <v> </v>
      </c>
      <c r="D38" s="38" t="str">
        <f>IF(ISBLANK('支出总表（引用）'!B40)," ",'支出总表（引用）'!B40)</f>
        <v> 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</row>
    <row r="39" spans="1:251" s="1" customFormat="1" ht="15.75" customHeight="1">
      <c r="A39" s="82"/>
      <c r="B39" s="85"/>
      <c r="C39" s="83" t="str">
        <f>IF(ISBLANK('支出总表（引用）'!A41)," ",'支出总表（引用）'!A41)</f>
        <v> </v>
      </c>
      <c r="D39" s="38" t="str">
        <f>IF(ISBLANK('支出总表（引用）'!B41)," ",'支出总表（引用）'!B41)</f>
        <v> 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</row>
    <row r="40" spans="1:251" s="1" customFormat="1" ht="15.75" customHeight="1">
      <c r="A40" s="82"/>
      <c r="B40" s="85"/>
      <c r="C40" s="83" t="str">
        <f>IF(ISBLANK('支出总表（引用）'!A42)," ",'支出总表（引用）'!A42)</f>
        <v> </v>
      </c>
      <c r="D40" s="38" t="str">
        <f>IF(ISBLANK('支出总表（引用）'!B42)," ",'支出总表（引用）'!B42)</f>
        <v> 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</row>
    <row r="41" spans="1:251" s="1" customFormat="1" ht="15.75" customHeight="1">
      <c r="A41" s="82"/>
      <c r="B41" s="85"/>
      <c r="C41" s="83" t="str">
        <f>IF(ISBLANK('支出总表（引用）'!A43)," ",'支出总表（引用）'!A43)</f>
        <v> </v>
      </c>
      <c r="D41" s="38" t="str">
        <f>IF(ISBLANK('支出总表（引用）'!B43)," ",'支出总表（引用）'!B43)</f>
        <v> 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s="1" customFormat="1" ht="15.75" customHeight="1">
      <c r="A42" s="82"/>
      <c r="B42" s="85"/>
      <c r="C42" s="83" t="str">
        <f>IF(ISBLANK('支出总表（引用）'!A44)," ",'支出总表（引用）'!A44)</f>
        <v> </v>
      </c>
      <c r="D42" s="38" t="str">
        <f>IF(ISBLANK('支出总表（引用）'!B44)," ",'支出总表（引用）'!B44)</f>
        <v> 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s="1" customFormat="1" ht="15.75" customHeight="1">
      <c r="A43" s="82"/>
      <c r="B43" s="85"/>
      <c r="C43" s="83" t="str">
        <f>IF(ISBLANK('支出总表（引用）'!A45)," ",'支出总表（引用）'!A45)</f>
        <v> </v>
      </c>
      <c r="D43" s="38" t="str">
        <f>IF(ISBLANK('支出总表（引用）'!B45)," ",'支出总表（引用）'!B45)</f>
        <v> 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1:251" s="1" customFormat="1" ht="15.75" customHeight="1">
      <c r="A44" s="82"/>
      <c r="B44" s="85"/>
      <c r="C44" s="83" t="str">
        <f>IF(ISBLANK('支出总表（引用）'!A46)," ",'支出总表（引用）'!A46)</f>
        <v> </v>
      </c>
      <c r="D44" s="38" t="str">
        <f>IF(ISBLANK('支出总表（引用）'!B46)," ",'支出总表（引用）'!B46)</f>
        <v> 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</row>
    <row r="45" spans="1:251" s="1" customFormat="1" ht="15.75" customHeight="1">
      <c r="A45" s="82"/>
      <c r="B45" s="85"/>
      <c r="C45" s="83" t="str">
        <f>IF(ISBLANK('支出总表（引用）'!A47)," ",'支出总表（引用）'!A47)</f>
        <v> </v>
      </c>
      <c r="D45" s="38" t="str">
        <f>IF(ISBLANK('支出总表（引用）'!B47)," ",'支出总表（引用）'!B47)</f>
        <v> 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</row>
    <row r="46" spans="1:251" s="1" customFormat="1" ht="15.75" customHeight="1">
      <c r="A46" s="82"/>
      <c r="B46" s="85"/>
      <c r="C46" s="83" t="str">
        <f>IF(ISBLANK('支出总表（引用）'!A48)," ",'支出总表（引用）'!A48)</f>
        <v> </v>
      </c>
      <c r="D46" s="38" t="str">
        <f>IF(ISBLANK('支出总表（引用）'!B48)," ",'支出总表（引用）'!B48)</f>
        <v> 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</row>
    <row r="47" spans="1:251" s="1" customFormat="1" ht="15.75" customHeight="1">
      <c r="A47" s="82"/>
      <c r="B47" s="85"/>
      <c r="C47" s="83" t="str">
        <f>IF(ISBLANK('支出总表（引用）'!A49)," ",'支出总表（引用）'!A49)</f>
        <v> </v>
      </c>
      <c r="D47" s="38" t="str">
        <f>IF(ISBLANK('支出总表（引用）'!B49)," ",'支出总表（引用）'!B49)</f>
        <v> 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</row>
    <row r="48" spans="1:251" s="1" customFormat="1" ht="15.75" customHeight="1">
      <c r="A48" s="84"/>
      <c r="B48" s="85"/>
      <c r="C48" s="83"/>
      <c r="D48" s="3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</row>
    <row r="49" spans="1:251" s="1" customFormat="1" ht="15.75" customHeight="1">
      <c r="A49" s="81" t="s">
        <v>18</v>
      </c>
      <c r="B49" s="33">
        <v>70771.262624</v>
      </c>
      <c r="C49" s="81" t="s">
        <v>19</v>
      </c>
      <c r="D49" s="28">
        <f>IF(ISBLANK('支出总表（引用）'!B7)," ",'支出总表（引用）'!B7)</f>
        <v>91003.008224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</row>
    <row r="50" spans="1:251" s="1" customFormat="1" ht="15.75" customHeight="1">
      <c r="A50" s="84" t="s">
        <v>20</v>
      </c>
      <c r="B50" s="33"/>
      <c r="C50" s="84" t="s">
        <v>21</v>
      </c>
      <c r="D50" s="28" t="str">
        <f>IF(ISBLANK('支出总表（引用）'!C7)," ",'支出总表（引用）'!C7)</f>
        <v> 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</row>
    <row r="51" spans="1:251" s="1" customFormat="1" ht="15.75" customHeight="1">
      <c r="A51" s="84" t="s">
        <v>22</v>
      </c>
      <c r="B51" s="33">
        <v>20231.7456</v>
      </c>
      <c r="C51" s="3"/>
      <c r="D51" s="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</row>
    <row r="52" spans="1:251" s="1" customFormat="1" ht="15.75" customHeight="1">
      <c r="A52" s="82"/>
      <c r="B52" s="33"/>
      <c r="C52" s="82"/>
      <c r="D52" s="2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</row>
    <row r="53" spans="1:251" s="1" customFormat="1" ht="15.75" customHeight="1">
      <c r="A53" s="81" t="s">
        <v>23</v>
      </c>
      <c r="B53" s="33">
        <v>91003.008224</v>
      </c>
      <c r="C53" s="81" t="s">
        <v>24</v>
      </c>
      <c r="D53" s="28">
        <f>B53</f>
        <v>91003.008224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</row>
    <row r="54" spans="1:251" s="1" customFormat="1" ht="19.5" customHeight="1">
      <c r="A54" s="86"/>
      <c r="B54" s="86"/>
      <c r="C54" s="86"/>
      <c r="D54" s="86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57421875" style="1" customWidth="1"/>
    <col min="2" max="2" width="28.4218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284</v>
      </c>
      <c r="B2" s="7"/>
      <c r="C2" s="7"/>
    </row>
    <row r="3" s="1" customFormat="1" ht="17.25" customHeight="1"/>
    <row r="4" spans="1:3" s="1" customFormat="1" ht="15.75" customHeight="1">
      <c r="A4" s="8" t="s">
        <v>285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91003.008224</v>
      </c>
      <c r="C7" s="10"/>
      <c r="D7" s="11"/>
      <c r="F7" s="11"/>
    </row>
    <row r="8" spans="1:3" s="1" customFormat="1" ht="27" customHeight="1">
      <c r="A8" s="9" t="s">
        <v>46</v>
      </c>
      <c r="B8" s="10">
        <v>3422.3516</v>
      </c>
      <c r="C8" s="10"/>
    </row>
    <row r="9" spans="1:3" s="1" customFormat="1" ht="27" customHeight="1">
      <c r="A9" s="9" t="s">
        <v>70</v>
      </c>
      <c r="B9" s="10">
        <v>70.072204</v>
      </c>
      <c r="C9" s="10"/>
    </row>
    <row r="10" spans="1:3" s="1" customFormat="1" ht="27" customHeight="1">
      <c r="A10" s="9" t="s">
        <v>76</v>
      </c>
      <c r="B10" s="10">
        <v>20919.4499</v>
      </c>
      <c r="C10" s="10"/>
    </row>
    <row r="11" spans="1:3" s="1" customFormat="1" ht="27" customHeight="1">
      <c r="A11" s="9" t="s">
        <v>82</v>
      </c>
      <c r="B11" s="10">
        <v>500</v>
      </c>
      <c r="C11" s="10"/>
    </row>
    <row r="12" spans="1:3" s="1" customFormat="1" ht="27" customHeight="1">
      <c r="A12" s="9" t="s">
        <v>87</v>
      </c>
      <c r="B12" s="10">
        <v>105.4047</v>
      </c>
      <c r="C12" s="10"/>
    </row>
    <row r="13" spans="1:3" s="1" customFormat="1" ht="27" customHeight="1">
      <c r="A13" s="9" t="s">
        <v>101</v>
      </c>
      <c r="B13" s="10">
        <v>632.1529</v>
      </c>
      <c r="C13" s="10"/>
    </row>
    <row r="14" spans="1:3" s="1" customFormat="1" ht="27" customHeight="1">
      <c r="A14" s="9" t="s">
        <v>114</v>
      </c>
      <c r="B14" s="10">
        <v>8416.79</v>
      </c>
      <c r="C14" s="10"/>
    </row>
    <row r="15" spans="1:3" s="1" customFormat="1" ht="27" customHeight="1">
      <c r="A15" s="9" t="s">
        <v>127</v>
      </c>
      <c r="B15" s="10">
        <v>41787.66972</v>
      </c>
      <c r="C15" s="10"/>
    </row>
    <row r="16" spans="1:3" s="1" customFormat="1" ht="27" customHeight="1">
      <c r="A16" s="9" t="s">
        <v>156</v>
      </c>
      <c r="B16" s="10">
        <v>120</v>
      </c>
      <c r="C16" s="10"/>
    </row>
    <row r="17" spans="1:3" s="1" customFormat="1" ht="27" customHeight="1">
      <c r="A17" s="9" t="s">
        <v>164</v>
      </c>
      <c r="B17" s="10">
        <v>1550</v>
      </c>
      <c r="C17" s="10"/>
    </row>
    <row r="18" spans="1:3" s="1" customFormat="1" ht="27" customHeight="1">
      <c r="A18" s="9" t="s">
        <v>169</v>
      </c>
      <c r="B18" s="10">
        <v>6871.971</v>
      </c>
      <c r="C18" s="10"/>
    </row>
    <row r="19" spans="1:3" s="1" customFormat="1" ht="27" customHeight="1">
      <c r="A19" s="9" t="s">
        <v>179</v>
      </c>
      <c r="B19" s="10">
        <v>6.6</v>
      </c>
      <c r="C19" s="10"/>
    </row>
    <row r="20" spans="1:3" s="1" customFormat="1" ht="27" customHeight="1">
      <c r="A20" s="9" t="s">
        <v>184</v>
      </c>
      <c r="B20" s="10">
        <v>5</v>
      </c>
      <c r="C20" s="10"/>
    </row>
    <row r="21" spans="1:3" s="1" customFormat="1" ht="27" customHeight="1">
      <c r="A21" s="9" t="s">
        <v>189</v>
      </c>
      <c r="B21" s="10">
        <v>90.5462</v>
      </c>
      <c r="C21" s="10"/>
    </row>
    <row r="22" spans="1:3" s="1" customFormat="1" ht="27" customHeight="1">
      <c r="A22" s="9" t="s">
        <v>194</v>
      </c>
      <c r="B22" s="10">
        <v>3505</v>
      </c>
      <c r="C22" s="10"/>
    </row>
    <row r="23" spans="1:3" s="1" customFormat="1" ht="27" customHeight="1">
      <c r="A23" s="9" t="s">
        <v>202</v>
      </c>
      <c r="B23" s="10">
        <v>3000</v>
      </c>
      <c r="C23" s="10"/>
    </row>
    <row r="24" spans="1:3" s="1" customFormat="1" ht="27.75" customHeight="1">
      <c r="A24" s="12"/>
      <c r="B24" s="12"/>
      <c r="C24" s="12"/>
    </row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C7" sqref="C7:C21"/>
    </sheetView>
  </sheetViews>
  <sheetFormatPr defaultColWidth="9.140625" defaultRowHeight="12.75" customHeight="1"/>
  <cols>
    <col min="1" max="1" width="30.421875" style="1" customWidth="1"/>
    <col min="2" max="2" width="24.421875" style="1" customWidth="1"/>
    <col min="3" max="3" width="23.8515625" style="1" customWidth="1"/>
    <col min="4" max="4" width="22.8515625" style="1" customWidth="1"/>
    <col min="5" max="5" width="26.421875" style="1" customWidth="1"/>
    <col min="6" max="6" width="9.140625" style="1" customWidth="1"/>
  </cols>
  <sheetData>
    <row r="1" spans="1:5" s="1" customFormat="1" ht="29.25" customHeight="1">
      <c r="A1" s="2" t="s">
        <v>286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285</v>
      </c>
      <c r="B3" s="4" t="s">
        <v>31</v>
      </c>
      <c r="C3" s="4" t="s">
        <v>215</v>
      </c>
      <c r="D3" s="4" t="s">
        <v>216</v>
      </c>
      <c r="E3" s="4" t="s">
        <v>287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67771.262624</v>
      </c>
      <c r="C6" s="6">
        <v>67771.262624</v>
      </c>
      <c r="D6" s="6"/>
      <c r="E6" s="4"/>
    </row>
    <row r="7" spans="1:5" s="1" customFormat="1" ht="27" customHeight="1">
      <c r="A7" s="5" t="s">
        <v>46</v>
      </c>
      <c r="B7" s="6">
        <v>2918.7993</v>
      </c>
      <c r="C7" s="6">
        <v>2918.7993</v>
      </c>
      <c r="D7" s="6"/>
      <c r="E7" s="4"/>
    </row>
    <row r="8" spans="1:5" s="1" customFormat="1" ht="27" customHeight="1">
      <c r="A8" s="5" t="s">
        <v>70</v>
      </c>
      <c r="B8" s="6">
        <v>70.072204</v>
      </c>
      <c r="C8" s="6">
        <v>70.072204</v>
      </c>
      <c r="D8" s="6"/>
      <c r="E8" s="4"/>
    </row>
    <row r="9" spans="1:5" s="1" customFormat="1" ht="27" customHeight="1">
      <c r="A9" s="5" t="s">
        <v>76</v>
      </c>
      <c r="B9" s="6">
        <v>17737.31</v>
      </c>
      <c r="C9" s="6">
        <v>17737.31</v>
      </c>
      <c r="D9" s="6"/>
      <c r="E9" s="4"/>
    </row>
    <row r="10" spans="1:5" s="1" customFormat="1" ht="27" customHeight="1">
      <c r="A10" s="5" t="s">
        <v>82</v>
      </c>
      <c r="B10" s="6">
        <v>500</v>
      </c>
      <c r="C10" s="6">
        <v>500</v>
      </c>
      <c r="D10" s="6"/>
      <c r="E10" s="4"/>
    </row>
    <row r="11" spans="1:5" s="1" customFormat="1" ht="27" customHeight="1">
      <c r="A11" s="5" t="s">
        <v>87</v>
      </c>
      <c r="B11" s="6">
        <v>105.4047</v>
      </c>
      <c r="C11" s="6">
        <v>105.4047</v>
      </c>
      <c r="D11" s="6"/>
      <c r="E11" s="4"/>
    </row>
    <row r="12" spans="1:5" s="1" customFormat="1" ht="27" customHeight="1">
      <c r="A12" s="5" t="s">
        <v>101</v>
      </c>
      <c r="B12" s="6">
        <v>632.1529</v>
      </c>
      <c r="C12" s="6">
        <v>632.1529</v>
      </c>
      <c r="D12" s="6"/>
      <c r="E12" s="4"/>
    </row>
    <row r="13" spans="1:5" s="1" customFormat="1" ht="27" customHeight="1">
      <c r="A13" s="5" t="s">
        <v>114</v>
      </c>
      <c r="B13" s="6">
        <v>8416.79</v>
      </c>
      <c r="C13" s="6">
        <v>8416.79</v>
      </c>
      <c r="D13" s="6"/>
      <c r="E13" s="4"/>
    </row>
    <row r="14" spans="1:5" s="1" customFormat="1" ht="27" customHeight="1">
      <c r="A14" s="5" t="s">
        <v>127</v>
      </c>
      <c r="B14" s="6">
        <v>25241.61632</v>
      </c>
      <c r="C14" s="6">
        <v>25241.61632</v>
      </c>
      <c r="D14" s="6"/>
      <c r="E14" s="4"/>
    </row>
    <row r="15" spans="1:5" s="1" customFormat="1" ht="27" customHeight="1">
      <c r="A15" s="5" t="s">
        <v>156</v>
      </c>
      <c r="B15" s="6">
        <v>120</v>
      </c>
      <c r="C15" s="6">
        <v>120</v>
      </c>
      <c r="D15" s="6"/>
      <c r="E15" s="4"/>
    </row>
    <row r="16" spans="1:5" s="1" customFormat="1" ht="27" customHeight="1">
      <c r="A16" s="5" t="s">
        <v>164</v>
      </c>
      <c r="B16" s="6">
        <v>1550</v>
      </c>
      <c r="C16" s="6">
        <v>1550</v>
      </c>
      <c r="D16" s="6"/>
      <c r="E16" s="4"/>
    </row>
    <row r="17" spans="1:5" s="1" customFormat="1" ht="27" customHeight="1">
      <c r="A17" s="5" t="s">
        <v>169</v>
      </c>
      <c r="B17" s="6">
        <v>6871.971</v>
      </c>
      <c r="C17" s="6">
        <v>6871.971</v>
      </c>
      <c r="D17" s="6"/>
      <c r="E17" s="4"/>
    </row>
    <row r="18" spans="1:5" s="1" customFormat="1" ht="27" customHeight="1">
      <c r="A18" s="5" t="s">
        <v>179</v>
      </c>
      <c r="B18" s="6">
        <v>6.6</v>
      </c>
      <c r="C18" s="6">
        <v>6.6</v>
      </c>
      <c r="D18" s="6"/>
      <c r="E18" s="4"/>
    </row>
    <row r="19" spans="1:5" s="1" customFormat="1" ht="27" customHeight="1">
      <c r="A19" s="5" t="s">
        <v>184</v>
      </c>
      <c r="B19" s="6">
        <v>5</v>
      </c>
      <c r="C19" s="6">
        <v>5</v>
      </c>
      <c r="D19" s="6"/>
      <c r="E19" s="4"/>
    </row>
    <row r="20" spans="1:5" s="1" customFormat="1" ht="27" customHeight="1">
      <c r="A20" s="5" t="s">
        <v>189</v>
      </c>
      <c r="B20" s="6">
        <v>90.5462</v>
      </c>
      <c r="C20" s="6">
        <v>90.5462</v>
      </c>
      <c r="D20" s="6"/>
      <c r="E20" s="4"/>
    </row>
    <row r="21" spans="1:5" s="1" customFormat="1" ht="27" customHeight="1">
      <c r="A21" s="5" t="s">
        <v>194</v>
      </c>
      <c r="B21" s="6">
        <v>3505</v>
      </c>
      <c r="C21" s="6">
        <v>3505</v>
      </c>
      <c r="D21" s="6"/>
      <c r="E21" s="4"/>
    </row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  <row r="30" s="1" customFormat="1" ht="27.75" customHeight="1"/>
    <row r="31" s="1" customFormat="1" ht="27.75" customHeight="1"/>
    <row r="32" s="1" customFormat="1" ht="27.75" customHeight="1"/>
    <row r="33" s="1" customFormat="1" ht="27.75" customHeight="1"/>
    <row r="34" s="1" customFormat="1" ht="27.75" customHeight="1"/>
    <row r="3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2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13.57421875" style="1" customWidth="1"/>
    <col min="2" max="2" width="28.7109375" style="1" customWidth="1"/>
    <col min="3" max="3" width="12.28125" style="1" customWidth="1"/>
    <col min="4" max="5" width="14.7109375" style="1" customWidth="1"/>
    <col min="6" max="6" width="12.57421875" style="1" customWidth="1"/>
    <col min="7" max="15" width="10.7109375" style="1" customWidth="1"/>
    <col min="16" max="16" width="9.140625" style="1" customWidth="1"/>
  </cols>
  <sheetData>
    <row r="1" s="1" customFormat="1" ht="21" customHeight="1">
      <c r="C1" s="69"/>
    </row>
    <row r="2" spans="1:15" s="1" customFormat="1" ht="29.25" customHeight="1">
      <c r="A2" s="7" t="s">
        <v>25</v>
      </c>
      <c r="B2" s="7"/>
      <c r="C2" s="7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7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72" t="s">
        <v>29</v>
      </c>
      <c r="D4" s="23" t="s">
        <v>30</v>
      </c>
      <c r="E4" s="4" t="s">
        <v>31</v>
      </c>
      <c r="F4" s="4"/>
      <c r="G4" s="4"/>
      <c r="H4" s="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23" t="s">
        <v>38</v>
      </c>
    </row>
    <row r="5" spans="1:15" s="1" customFormat="1" ht="58.5" customHeight="1">
      <c r="A5" s="4"/>
      <c r="B5" s="4"/>
      <c r="C5" s="73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68"/>
      <c r="J5" s="68"/>
      <c r="K5" s="68"/>
      <c r="L5" s="68"/>
      <c r="M5" s="68"/>
      <c r="N5" s="68"/>
      <c r="O5" s="23"/>
    </row>
    <row r="6" spans="1:15" s="1" customFormat="1" ht="21" customHeight="1">
      <c r="A6" s="37" t="s">
        <v>43</v>
      </c>
      <c r="B6" s="37" t="s">
        <v>43</v>
      </c>
      <c r="C6" s="74">
        <v>1</v>
      </c>
      <c r="D6" s="37">
        <f>C6+1</f>
        <v>2</v>
      </c>
      <c r="E6" s="37">
        <f>D6+1</f>
        <v>3</v>
      </c>
      <c r="F6" s="37">
        <f>E6+1</f>
        <v>4</v>
      </c>
      <c r="G6" s="4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" customFormat="1" ht="27" customHeight="1">
      <c r="A7" s="5" t="s">
        <v>44</v>
      </c>
      <c r="B7" s="75" t="s">
        <v>29</v>
      </c>
      <c r="C7" s="6">
        <v>91003.008224</v>
      </c>
      <c r="D7" s="33">
        <v>20231.7456</v>
      </c>
      <c r="E7" s="33">
        <v>67771.262624</v>
      </c>
      <c r="F7" s="33">
        <v>67771.262624</v>
      </c>
      <c r="G7" s="6"/>
      <c r="H7" s="6"/>
      <c r="I7" s="33"/>
      <c r="J7" s="33"/>
      <c r="K7" s="33"/>
      <c r="L7" s="33"/>
      <c r="M7" s="33"/>
      <c r="N7" s="33">
        <v>3000</v>
      </c>
      <c r="O7" s="33"/>
    </row>
    <row r="8" spans="1:15" s="1" customFormat="1" ht="27" customHeight="1">
      <c r="A8" s="5" t="s">
        <v>45</v>
      </c>
      <c r="B8" s="75" t="s">
        <v>46</v>
      </c>
      <c r="C8" s="6">
        <v>3422.3516</v>
      </c>
      <c r="D8" s="33">
        <v>503.5523</v>
      </c>
      <c r="E8" s="33">
        <v>2918.7993</v>
      </c>
      <c r="F8" s="33">
        <v>2918.7993</v>
      </c>
      <c r="G8" s="6"/>
      <c r="H8" s="6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5" t="s">
        <v>47</v>
      </c>
      <c r="B9" s="75" t="s">
        <v>48</v>
      </c>
      <c r="C9" s="6">
        <v>18</v>
      </c>
      <c r="D9" s="33"/>
      <c r="E9" s="33">
        <v>18</v>
      </c>
      <c r="F9" s="33">
        <v>18</v>
      </c>
      <c r="G9" s="6"/>
      <c r="H9" s="6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5" t="s">
        <v>49</v>
      </c>
      <c r="B10" s="75" t="s">
        <v>50</v>
      </c>
      <c r="C10" s="6">
        <v>18</v>
      </c>
      <c r="D10" s="33"/>
      <c r="E10" s="33">
        <v>18</v>
      </c>
      <c r="F10" s="33">
        <v>18</v>
      </c>
      <c r="G10" s="6"/>
      <c r="H10" s="6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5" t="s">
        <v>51</v>
      </c>
      <c r="B11" s="75" t="s">
        <v>52</v>
      </c>
      <c r="C11" s="6">
        <v>3379.3516</v>
      </c>
      <c r="D11" s="33">
        <v>503.5523</v>
      </c>
      <c r="E11" s="33">
        <v>2875.7993</v>
      </c>
      <c r="F11" s="33">
        <v>2875.7993</v>
      </c>
      <c r="G11" s="6"/>
      <c r="H11" s="6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5" t="s">
        <v>53</v>
      </c>
      <c r="B12" s="75" t="s">
        <v>54</v>
      </c>
      <c r="C12" s="6">
        <v>826.2108</v>
      </c>
      <c r="D12" s="33"/>
      <c r="E12" s="33">
        <v>826.2108</v>
      </c>
      <c r="F12" s="33">
        <v>826.2108</v>
      </c>
      <c r="G12" s="6"/>
      <c r="H12" s="6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5" t="s">
        <v>55</v>
      </c>
      <c r="B13" s="75" t="s">
        <v>56</v>
      </c>
      <c r="C13" s="6">
        <v>80</v>
      </c>
      <c r="D13" s="33"/>
      <c r="E13" s="33">
        <v>80</v>
      </c>
      <c r="F13" s="33">
        <v>80</v>
      </c>
      <c r="G13" s="6"/>
      <c r="H13" s="6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5" t="s">
        <v>57</v>
      </c>
      <c r="B14" s="75" t="s">
        <v>58</v>
      </c>
      <c r="C14" s="6">
        <v>692.242</v>
      </c>
      <c r="D14" s="33"/>
      <c r="E14" s="33">
        <v>692.242</v>
      </c>
      <c r="F14" s="33">
        <v>692.242</v>
      </c>
      <c r="G14" s="6"/>
      <c r="H14" s="6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5" t="s">
        <v>59</v>
      </c>
      <c r="B15" s="75" t="s">
        <v>60</v>
      </c>
      <c r="C15" s="6">
        <v>1780.8988</v>
      </c>
      <c r="D15" s="33">
        <v>503.5523</v>
      </c>
      <c r="E15" s="33">
        <v>1277.3465</v>
      </c>
      <c r="F15" s="33">
        <v>1277.3465</v>
      </c>
      <c r="G15" s="6"/>
      <c r="H15" s="6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5" t="s">
        <v>61</v>
      </c>
      <c r="B16" s="75" t="s">
        <v>62</v>
      </c>
      <c r="C16" s="6">
        <v>20</v>
      </c>
      <c r="D16" s="33"/>
      <c r="E16" s="33">
        <v>20</v>
      </c>
      <c r="F16" s="33">
        <v>20</v>
      </c>
      <c r="G16" s="6"/>
      <c r="H16" s="6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5" t="s">
        <v>63</v>
      </c>
      <c r="B17" s="75" t="s">
        <v>64</v>
      </c>
      <c r="C17" s="6">
        <v>20</v>
      </c>
      <c r="D17" s="33"/>
      <c r="E17" s="33">
        <v>20</v>
      </c>
      <c r="F17" s="33">
        <v>20</v>
      </c>
      <c r="G17" s="6"/>
      <c r="H17" s="6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5" t="s">
        <v>65</v>
      </c>
      <c r="B18" s="75" t="s">
        <v>66</v>
      </c>
      <c r="C18" s="6">
        <v>5</v>
      </c>
      <c r="D18" s="33"/>
      <c r="E18" s="33">
        <v>5</v>
      </c>
      <c r="F18" s="33">
        <v>5</v>
      </c>
      <c r="G18" s="6"/>
      <c r="H18" s="6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5" t="s">
        <v>67</v>
      </c>
      <c r="B19" s="75" t="s">
        <v>68</v>
      </c>
      <c r="C19" s="6">
        <v>5</v>
      </c>
      <c r="D19" s="33"/>
      <c r="E19" s="33">
        <v>5</v>
      </c>
      <c r="F19" s="33">
        <v>5</v>
      </c>
      <c r="G19" s="6"/>
      <c r="H19" s="6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5" t="s">
        <v>69</v>
      </c>
      <c r="B20" s="75" t="s">
        <v>70</v>
      </c>
      <c r="C20" s="6">
        <v>70.072204</v>
      </c>
      <c r="D20" s="33"/>
      <c r="E20" s="33">
        <v>70.072204</v>
      </c>
      <c r="F20" s="33">
        <v>70.072204</v>
      </c>
      <c r="G20" s="6"/>
      <c r="H20" s="6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5" t="s">
        <v>71</v>
      </c>
      <c r="B21" s="75" t="s">
        <v>72</v>
      </c>
      <c r="C21" s="6">
        <v>70.072204</v>
      </c>
      <c r="D21" s="33"/>
      <c r="E21" s="33">
        <v>70.072204</v>
      </c>
      <c r="F21" s="33">
        <v>70.072204</v>
      </c>
      <c r="G21" s="6"/>
      <c r="H21" s="6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5" t="s">
        <v>73</v>
      </c>
      <c r="B22" s="75" t="s">
        <v>74</v>
      </c>
      <c r="C22" s="6">
        <v>70.072204</v>
      </c>
      <c r="D22" s="33"/>
      <c r="E22" s="33">
        <v>70.072204</v>
      </c>
      <c r="F22" s="33">
        <v>70.072204</v>
      </c>
      <c r="G22" s="6"/>
      <c r="H22" s="6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5" t="s">
        <v>75</v>
      </c>
      <c r="B23" s="75" t="s">
        <v>76</v>
      </c>
      <c r="C23" s="6">
        <v>20919.4499</v>
      </c>
      <c r="D23" s="33">
        <v>3182.1399</v>
      </c>
      <c r="E23" s="33">
        <v>17737.31</v>
      </c>
      <c r="F23" s="33">
        <v>17737.31</v>
      </c>
      <c r="G23" s="6"/>
      <c r="H23" s="6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5" t="s">
        <v>77</v>
      </c>
      <c r="B24" s="75" t="s">
        <v>78</v>
      </c>
      <c r="C24" s="6">
        <v>20919.4499</v>
      </c>
      <c r="D24" s="33">
        <v>3182.1399</v>
      </c>
      <c r="E24" s="33">
        <v>17737.31</v>
      </c>
      <c r="F24" s="33">
        <v>17737.31</v>
      </c>
      <c r="G24" s="6"/>
      <c r="H24" s="6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5" t="s">
        <v>79</v>
      </c>
      <c r="B25" s="75" t="s">
        <v>80</v>
      </c>
      <c r="C25" s="6">
        <v>20919.4499</v>
      </c>
      <c r="D25" s="33">
        <v>3182.1399</v>
      </c>
      <c r="E25" s="33">
        <v>17737.31</v>
      </c>
      <c r="F25" s="33">
        <v>17737.31</v>
      </c>
      <c r="G25" s="6"/>
      <c r="H25" s="6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5" t="s">
        <v>81</v>
      </c>
      <c r="B26" s="75" t="s">
        <v>82</v>
      </c>
      <c r="C26" s="6">
        <v>500</v>
      </c>
      <c r="D26" s="33"/>
      <c r="E26" s="33">
        <v>500</v>
      </c>
      <c r="F26" s="33">
        <v>500</v>
      </c>
      <c r="G26" s="6"/>
      <c r="H26" s="6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5" t="s">
        <v>77</v>
      </c>
      <c r="B27" s="75" t="s">
        <v>83</v>
      </c>
      <c r="C27" s="6">
        <v>500</v>
      </c>
      <c r="D27" s="33"/>
      <c r="E27" s="33">
        <v>500</v>
      </c>
      <c r="F27" s="33">
        <v>500</v>
      </c>
      <c r="G27" s="6"/>
      <c r="H27" s="6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5" t="s">
        <v>84</v>
      </c>
      <c r="B28" s="75" t="s">
        <v>85</v>
      </c>
      <c r="C28" s="6">
        <v>500</v>
      </c>
      <c r="D28" s="33"/>
      <c r="E28" s="33">
        <v>500</v>
      </c>
      <c r="F28" s="33">
        <v>500</v>
      </c>
      <c r="G28" s="6"/>
      <c r="H28" s="6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5" t="s">
        <v>86</v>
      </c>
      <c r="B29" s="75" t="s">
        <v>87</v>
      </c>
      <c r="C29" s="6">
        <v>105.4047</v>
      </c>
      <c r="D29" s="33"/>
      <c r="E29" s="33">
        <v>105.4047</v>
      </c>
      <c r="F29" s="33">
        <v>105.4047</v>
      </c>
      <c r="G29" s="6"/>
      <c r="H29" s="6"/>
      <c r="I29" s="33"/>
      <c r="J29" s="33"/>
      <c r="K29" s="33"/>
      <c r="L29" s="33"/>
      <c r="M29" s="33"/>
      <c r="N29" s="33"/>
      <c r="O29" s="33"/>
    </row>
    <row r="30" spans="1:15" s="1" customFormat="1" ht="27" customHeight="1">
      <c r="A30" s="5" t="s">
        <v>47</v>
      </c>
      <c r="B30" s="75" t="s">
        <v>88</v>
      </c>
      <c r="C30" s="6">
        <v>99.8293</v>
      </c>
      <c r="D30" s="33"/>
      <c r="E30" s="33">
        <v>99.8293</v>
      </c>
      <c r="F30" s="33">
        <v>99.8293</v>
      </c>
      <c r="G30" s="6"/>
      <c r="H30" s="6"/>
      <c r="I30" s="33"/>
      <c r="J30" s="33"/>
      <c r="K30" s="33"/>
      <c r="L30" s="33"/>
      <c r="M30" s="33"/>
      <c r="N30" s="33"/>
      <c r="O30" s="33"/>
    </row>
    <row r="31" spans="1:15" s="1" customFormat="1" ht="27" customHeight="1">
      <c r="A31" s="5" t="s">
        <v>89</v>
      </c>
      <c r="B31" s="75" t="s">
        <v>90</v>
      </c>
      <c r="C31" s="6">
        <v>6.1045</v>
      </c>
      <c r="D31" s="33"/>
      <c r="E31" s="33">
        <v>6.1045</v>
      </c>
      <c r="F31" s="33">
        <v>6.1045</v>
      </c>
      <c r="G31" s="6"/>
      <c r="H31" s="6"/>
      <c r="I31" s="33"/>
      <c r="J31" s="33"/>
      <c r="K31" s="33"/>
      <c r="L31" s="33"/>
      <c r="M31" s="33"/>
      <c r="N31" s="33"/>
      <c r="O31" s="33"/>
    </row>
    <row r="32" spans="1:15" s="1" customFormat="1" ht="27" customHeight="1">
      <c r="A32" s="5" t="s">
        <v>91</v>
      </c>
      <c r="B32" s="75" t="s">
        <v>92</v>
      </c>
      <c r="C32" s="6">
        <v>73.5648</v>
      </c>
      <c r="D32" s="33"/>
      <c r="E32" s="33">
        <v>73.5648</v>
      </c>
      <c r="F32" s="33">
        <v>73.5648</v>
      </c>
      <c r="G32" s="6"/>
      <c r="H32" s="6"/>
      <c r="I32" s="33"/>
      <c r="J32" s="33"/>
      <c r="K32" s="33"/>
      <c r="L32" s="33"/>
      <c r="M32" s="33"/>
      <c r="N32" s="33"/>
      <c r="O32" s="33"/>
    </row>
    <row r="33" spans="1:15" s="1" customFormat="1" ht="27" customHeight="1">
      <c r="A33" s="5" t="s">
        <v>93</v>
      </c>
      <c r="B33" s="75" t="s">
        <v>94</v>
      </c>
      <c r="C33" s="6">
        <v>15</v>
      </c>
      <c r="D33" s="33"/>
      <c r="E33" s="33">
        <v>15</v>
      </c>
      <c r="F33" s="33">
        <v>15</v>
      </c>
      <c r="G33" s="6"/>
      <c r="H33" s="6"/>
      <c r="I33" s="33"/>
      <c r="J33" s="33"/>
      <c r="K33" s="33"/>
      <c r="L33" s="33"/>
      <c r="M33" s="33"/>
      <c r="N33" s="33"/>
      <c r="O33" s="33"/>
    </row>
    <row r="34" spans="1:15" s="1" customFormat="1" ht="27" customHeight="1">
      <c r="A34" s="5" t="s">
        <v>95</v>
      </c>
      <c r="B34" s="75" t="s">
        <v>96</v>
      </c>
      <c r="C34" s="6">
        <v>5.16</v>
      </c>
      <c r="D34" s="33"/>
      <c r="E34" s="33">
        <v>5.16</v>
      </c>
      <c r="F34" s="33">
        <v>5.16</v>
      </c>
      <c r="G34" s="6"/>
      <c r="H34" s="6"/>
      <c r="I34" s="33"/>
      <c r="J34" s="33"/>
      <c r="K34" s="33"/>
      <c r="L34" s="33"/>
      <c r="M34" s="33"/>
      <c r="N34" s="33"/>
      <c r="O34" s="33"/>
    </row>
    <row r="35" spans="1:15" s="1" customFormat="1" ht="27" customHeight="1">
      <c r="A35" s="5" t="s">
        <v>77</v>
      </c>
      <c r="B35" s="75" t="s">
        <v>97</v>
      </c>
      <c r="C35" s="6">
        <v>5.5754</v>
      </c>
      <c r="D35" s="33"/>
      <c r="E35" s="33">
        <v>5.5754</v>
      </c>
      <c r="F35" s="33">
        <v>5.5754</v>
      </c>
      <c r="G35" s="6"/>
      <c r="H35" s="6"/>
      <c r="I35" s="33"/>
      <c r="J35" s="33"/>
      <c r="K35" s="33"/>
      <c r="L35" s="33"/>
      <c r="M35" s="33"/>
      <c r="N35" s="33"/>
      <c r="O35" s="33"/>
    </row>
    <row r="36" spans="1:15" s="1" customFormat="1" ht="27" customHeight="1">
      <c r="A36" s="5" t="s">
        <v>98</v>
      </c>
      <c r="B36" s="75" t="s">
        <v>99</v>
      </c>
      <c r="C36" s="6">
        <v>5.5754</v>
      </c>
      <c r="D36" s="33"/>
      <c r="E36" s="33">
        <v>5.5754</v>
      </c>
      <c r="F36" s="33">
        <v>5.5754</v>
      </c>
      <c r="G36" s="6"/>
      <c r="H36" s="6"/>
      <c r="I36" s="33"/>
      <c r="J36" s="33"/>
      <c r="K36" s="33"/>
      <c r="L36" s="33"/>
      <c r="M36" s="33"/>
      <c r="N36" s="33"/>
      <c r="O36" s="33"/>
    </row>
    <row r="37" spans="1:15" s="1" customFormat="1" ht="27" customHeight="1">
      <c r="A37" s="5" t="s">
        <v>100</v>
      </c>
      <c r="B37" s="75" t="s">
        <v>101</v>
      </c>
      <c r="C37" s="6">
        <v>632.1529</v>
      </c>
      <c r="D37" s="33"/>
      <c r="E37" s="33">
        <v>632.1529</v>
      </c>
      <c r="F37" s="33">
        <v>632.1529</v>
      </c>
      <c r="G37" s="6"/>
      <c r="H37" s="6"/>
      <c r="I37" s="33"/>
      <c r="J37" s="33"/>
      <c r="K37" s="33"/>
      <c r="L37" s="33"/>
      <c r="M37" s="33"/>
      <c r="N37" s="33"/>
      <c r="O37" s="33"/>
    </row>
    <row r="38" spans="1:15" s="1" customFormat="1" ht="27" customHeight="1">
      <c r="A38" s="5" t="s">
        <v>102</v>
      </c>
      <c r="B38" s="75" t="s">
        <v>103</v>
      </c>
      <c r="C38" s="6">
        <v>32.1529</v>
      </c>
      <c r="D38" s="33"/>
      <c r="E38" s="33">
        <v>32.1529</v>
      </c>
      <c r="F38" s="33">
        <v>32.1529</v>
      </c>
      <c r="G38" s="6"/>
      <c r="H38" s="6"/>
      <c r="I38" s="33"/>
      <c r="J38" s="33"/>
      <c r="K38" s="33"/>
      <c r="L38" s="33"/>
      <c r="M38" s="33"/>
      <c r="N38" s="33"/>
      <c r="O38" s="33"/>
    </row>
    <row r="39" spans="1:15" s="1" customFormat="1" ht="27" customHeight="1">
      <c r="A39" s="5" t="s">
        <v>104</v>
      </c>
      <c r="B39" s="75" t="s">
        <v>105</v>
      </c>
      <c r="C39" s="6">
        <v>21.6298</v>
      </c>
      <c r="D39" s="33"/>
      <c r="E39" s="33">
        <v>21.6298</v>
      </c>
      <c r="F39" s="33">
        <v>21.6298</v>
      </c>
      <c r="G39" s="6"/>
      <c r="H39" s="6"/>
      <c r="I39" s="33"/>
      <c r="J39" s="33"/>
      <c r="K39" s="33"/>
      <c r="L39" s="33"/>
      <c r="M39" s="33"/>
      <c r="N39" s="33"/>
      <c r="O39" s="33"/>
    </row>
    <row r="40" spans="1:15" s="1" customFormat="1" ht="27" customHeight="1">
      <c r="A40" s="5" t="s">
        <v>106</v>
      </c>
      <c r="B40" s="75" t="s">
        <v>107</v>
      </c>
      <c r="C40" s="6">
        <v>9.5426</v>
      </c>
      <c r="D40" s="33"/>
      <c r="E40" s="33">
        <v>9.5426</v>
      </c>
      <c r="F40" s="33">
        <v>9.5426</v>
      </c>
      <c r="G40" s="6"/>
      <c r="H40" s="6"/>
      <c r="I40" s="33"/>
      <c r="J40" s="33"/>
      <c r="K40" s="33"/>
      <c r="L40" s="33"/>
      <c r="M40" s="33"/>
      <c r="N40" s="33"/>
      <c r="O40" s="33"/>
    </row>
    <row r="41" spans="1:15" s="1" customFormat="1" ht="27" customHeight="1">
      <c r="A41" s="5" t="s">
        <v>108</v>
      </c>
      <c r="B41" s="75" t="s">
        <v>109</v>
      </c>
      <c r="C41" s="6">
        <v>0.9805</v>
      </c>
      <c r="D41" s="33"/>
      <c r="E41" s="33">
        <v>0.9805</v>
      </c>
      <c r="F41" s="33">
        <v>0.9805</v>
      </c>
      <c r="G41" s="6"/>
      <c r="H41" s="6"/>
      <c r="I41" s="33"/>
      <c r="J41" s="33"/>
      <c r="K41" s="33"/>
      <c r="L41" s="33"/>
      <c r="M41" s="33"/>
      <c r="N41" s="33"/>
      <c r="O41" s="33"/>
    </row>
    <row r="42" spans="1:15" s="1" customFormat="1" ht="27" customHeight="1">
      <c r="A42" s="5" t="s">
        <v>77</v>
      </c>
      <c r="B42" s="75" t="s">
        <v>110</v>
      </c>
      <c r="C42" s="6">
        <v>600</v>
      </c>
      <c r="D42" s="33"/>
      <c r="E42" s="33">
        <v>600</v>
      </c>
      <c r="F42" s="33">
        <v>600</v>
      </c>
      <c r="G42" s="6"/>
      <c r="H42" s="6"/>
      <c r="I42" s="33"/>
      <c r="J42" s="33"/>
      <c r="K42" s="33"/>
      <c r="L42" s="33"/>
      <c r="M42" s="33"/>
      <c r="N42" s="33"/>
      <c r="O42" s="33"/>
    </row>
    <row r="43" spans="1:15" s="1" customFormat="1" ht="27" customHeight="1">
      <c r="A43" s="5" t="s">
        <v>111</v>
      </c>
      <c r="B43" s="75" t="s">
        <v>112</v>
      </c>
      <c r="C43" s="6">
        <v>600</v>
      </c>
      <c r="D43" s="33"/>
      <c r="E43" s="33">
        <v>600</v>
      </c>
      <c r="F43" s="33">
        <v>600</v>
      </c>
      <c r="G43" s="6"/>
      <c r="H43" s="6"/>
      <c r="I43" s="33"/>
      <c r="J43" s="33"/>
      <c r="K43" s="33"/>
      <c r="L43" s="33"/>
      <c r="M43" s="33"/>
      <c r="N43" s="33"/>
      <c r="O43" s="33"/>
    </row>
    <row r="44" spans="1:15" s="1" customFormat="1" ht="27" customHeight="1">
      <c r="A44" s="5" t="s">
        <v>113</v>
      </c>
      <c r="B44" s="75" t="s">
        <v>114</v>
      </c>
      <c r="C44" s="6">
        <v>8416.79</v>
      </c>
      <c r="D44" s="33"/>
      <c r="E44" s="33">
        <v>8416.79</v>
      </c>
      <c r="F44" s="33">
        <v>8416.79</v>
      </c>
      <c r="G44" s="6"/>
      <c r="H44" s="6"/>
      <c r="I44" s="33"/>
      <c r="J44" s="33"/>
      <c r="K44" s="33"/>
      <c r="L44" s="33"/>
      <c r="M44" s="33"/>
      <c r="N44" s="33"/>
      <c r="O44" s="33"/>
    </row>
    <row r="45" spans="1:15" s="1" customFormat="1" ht="27" customHeight="1">
      <c r="A45" s="5" t="s">
        <v>115</v>
      </c>
      <c r="B45" s="75" t="s">
        <v>116</v>
      </c>
      <c r="C45" s="6">
        <v>5</v>
      </c>
      <c r="D45" s="33"/>
      <c r="E45" s="33">
        <v>5</v>
      </c>
      <c r="F45" s="33">
        <v>5</v>
      </c>
      <c r="G45" s="6"/>
      <c r="H45" s="6"/>
      <c r="I45" s="33"/>
      <c r="J45" s="33"/>
      <c r="K45" s="33"/>
      <c r="L45" s="33"/>
      <c r="M45" s="33"/>
      <c r="N45" s="33"/>
      <c r="O45" s="33"/>
    </row>
    <row r="46" spans="1:15" s="1" customFormat="1" ht="27" customHeight="1">
      <c r="A46" s="5" t="s">
        <v>117</v>
      </c>
      <c r="B46" s="75" t="s">
        <v>118</v>
      </c>
      <c r="C46" s="6">
        <v>5</v>
      </c>
      <c r="D46" s="33"/>
      <c r="E46" s="33">
        <v>5</v>
      </c>
      <c r="F46" s="33">
        <v>5</v>
      </c>
      <c r="G46" s="6"/>
      <c r="H46" s="6"/>
      <c r="I46" s="33"/>
      <c r="J46" s="33"/>
      <c r="K46" s="33"/>
      <c r="L46" s="33"/>
      <c r="M46" s="33"/>
      <c r="N46" s="33"/>
      <c r="O46" s="33"/>
    </row>
    <row r="47" spans="1:15" s="1" customFormat="1" ht="27" customHeight="1">
      <c r="A47" s="5" t="s">
        <v>119</v>
      </c>
      <c r="B47" s="75" t="s">
        <v>120</v>
      </c>
      <c r="C47" s="6">
        <v>611.79</v>
      </c>
      <c r="D47" s="33"/>
      <c r="E47" s="33">
        <v>611.79</v>
      </c>
      <c r="F47" s="33">
        <v>611.79</v>
      </c>
      <c r="G47" s="6"/>
      <c r="H47" s="6"/>
      <c r="I47" s="33"/>
      <c r="J47" s="33"/>
      <c r="K47" s="33"/>
      <c r="L47" s="33"/>
      <c r="M47" s="33"/>
      <c r="N47" s="33"/>
      <c r="O47" s="33"/>
    </row>
    <row r="48" spans="1:15" s="1" customFormat="1" ht="27" customHeight="1">
      <c r="A48" s="5" t="s">
        <v>121</v>
      </c>
      <c r="B48" s="75" t="s">
        <v>122</v>
      </c>
      <c r="C48" s="6">
        <v>611.79</v>
      </c>
      <c r="D48" s="33"/>
      <c r="E48" s="33">
        <v>611.79</v>
      </c>
      <c r="F48" s="33">
        <v>611.79</v>
      </c>
      <c r="G48" s="6"/>
      <c r="H48" s="6"/>
      <c r="I48" s="33"/>
      <c r="J48" s="33"/>
      <c r="K48" s="33"/>
      <c r="L48" s="33"/>
      <c r="M48" s="33"/>
      <c r="N48" s="33"/>
      <c r="O48" s="33"/>
    </row>
    <row r="49" spans="1:15" s="1" customFormat="1" ht="27" customHeight="1">
      <c r="A49" s="5" t="s">
        <v>77</v>
      </c>
      <c r="B49" s="75" t="s">
        <v>123</v>
      </c>
      <c r="C49" s="6">
        <v>7800</v>
      </c>
      <c r="D49" s="33"/>
      <c r="E49" s="33">
        <v>7800</v>
      </c>
      <c r="F49" s="33">
        <v>7800</v>
      </c>
      <c r="G49" s="6"/>
      <c r="H49" s="6"/>
      <c r="I49" s="33"/>
      <c r="J49" s="33"/>
      <c r="K49" s="33"/>
      <c r="L49" s="33"/>
      <c r="M49" s="33"/>
      <c r="N49" s="33"/>
      <c r="O49" s="33"/>
    </row>
    <row r="50" spans="1:15" s="1" customFormat="1" ht="27" customHeight="1">
      <c r="A50" s="5" t="s">
        <v>124</v>
      </c>
      <c r="B50" s="75" t="s">
        <v>125</v>
      </c>
      <c r="C50" s="6">
        <v>7800</v>
      </c>
      <c r="D50" s="33"/>
      <c r="E50" s="33">
        <v>7800</v>
      </c>
      <c r="F50" s="33">
        <v>7800</v>
      </c>
      <c r="G50" s="6"/>
      <c r="H50" s="6"/>
      <c r="I50" s="33"/>
      <c r="J50" s="33"/>
      <c r="K50" s="33"/>
      <c r="L50" s="33"/>
      <c r="M50" s="33"/>
      <c r="N50" s="33"/>
      <c r="O50" s="33"/>
    </row>
    <row r="51" spans="1:15" s="1" customFormat="1" ht="27" customHeight="1">
      <c r="A51" s="5" t="s">
        <v>126</v>
      </c>
      <c r="B51" s="75" t="s">
        <v>127</v>
      </c>
      <c r="C51" s="6">
        <v>41787.66972</v>
      </c>
      <c r="D51" s="33">
        <v>16546.0534</v>
      </c>
      <c r="E51" s="33">
        <v>25241.61632</v>
      </c>
      <c r="F51" s="33">
        <v>25241.61632</v>
      </c>
      <c r="G51" s="6"/>
      <c r="H51" s="6"/>
      <c r="I51" s="33"/>
      <c r="J51" s="33"/>
      <c r="K51" s="33"/>
      <c r="L51" s="33"/>
      <c r="M51" s="33"/>
      <c r="N51" s="33"/>
      <c r="O51" s="33"/>
    </row>
    <row r="52" spans="1:15" s="1" customFormat="1" ht="27" customHeight="1">
      <c r="A52" s="5" t="s">
        <v>115</v>
      </c>
      <c r="B52" s="75" t="s">
        <v>128</v>
      </c>
      <c r="C52" s="6">
        <v>301.61632</v>
      </c>
      <c r="D52" s="33"/>
      <c r="E52" s="33">
        <v>301.61632</v>
      </c>
      <c r="F52" s="33">
        <v>301.61632</v>
      </c>
      <c r="G52" s="6"/>
      <c r="H52" s="6"/>
      <c r="I52" s="33"/>
      <c r="J52" s="33"/>
      <c r="K52" s="33"/>
      <c r="L52" s="33"/>
      <c r="M52" s="33"/>
      <c r="N52" s="33"/>
      <c r="O52" s="33"/>
    </row>
    <row r="53" spans="1:15" s="1" customFormat="1" ht="27" customHeight="1">
      <c r="A53" s="5" t="s">
        <v>129</v>
      </c>
      <c r="B53" s="75" t="s">
        <v>130</v>
      </c>
      <c r="C53" s="6">
        <v>81.61632</v>
      </c>
      <c r="D53" s="33"/>
      <c r="E53" s="33">
        <v>81.61632</v>
      </c>
      <c r="F53" s="33">
        <v>81.61632</v>
      </c>
      <c r="G53" s="6"/>
      <c r="H53" s="6"/>
      <c r="I53" s="33"/>
      <c r="J53" s="33"/>
      <c r="K53" s="33"/>
      <c r="L53" s="33"/>
      <c r="M53" s="33"/>
      <c r="N53" s="33"/>
      <c r="O53" s="33"/>
    </row>
    <row r="54" spans="1:15" s="1" customFormat="1" ht="27" customHeight="1">
      <c r="A54" s="5" t="s">
        <v>131</v>
      </c>
      <c r="B54" s="75" t="s">
        <v>132</v>
      </c>
      <c r="C54" s="6">
        <v>200</v>
      </c>
      <c r="D54" s="33"/>
      <c r="E54" s="33">
        <v>200</v>
      </c>
      <c r="F54" s="33">
        <v>200</v>
      </c>
      <c r="G54" s="6"/>
      <c r="H54" s="6"/>
      <c r="I54" s="33"/>
      <c r="J54" s="33"/>
      <c r="K54" s="33"/>
      <c r="L54" s="33"/>
      <c r="M54" s="33"/>
      <c r="N54" s="33"/>
      <c r="O54" s="33"/>
    </row>
    <row r="55" spans="1:15" s="1" customFormat="1" ht="27" customHeight="1">
      <c r="A55" s="5" t="s">
        <v>133</v>
      </c>
      <c r="B55" s="75" t="s">
        <v>134</v>
      </c>
      <c r="C55" s="6">
        <v>20</v>
      </c>
      <c r="D55" s="33"/>
      <c r="E55" s="33">
        <v>20</v>
      </c>
      <c r="F55" s="33">
        <v>20</v>
      </c>
      <c r="G55" s="6"/>
      <c r="H55" s="6"/>
      <c r="I55" s="33"/>
      <c r="J55" s="33"/>
      <c r="K55" s="33"/>
      <c r="L55" s="33"/>
      <c r="M55" s="33"/>
      <c r="N55" s="33"/>
      <c r="O55" s="33"/>
    </row>
    <row r="56" spans="1:15" s="1" customFormat="1" ht="27" customHeight="1">
      <c r="A56" s="5" t="s">
        <v>71</v>
      </c>
      <c r="B56" s="75" t="s">
        <v>135</v>
      </c>
      <c r="C56" s="6">
        <v>195</v>
      </c>
      <c r="D56" s="33"/>
      <c r="E56" s="33">
        <v>195</v>
      </c>
      <c r="F56" s="33">
        <v>195</v>
      </c>
      <c r="G56" s="6"/>
      <c r="H56" s="6"/>
      <c r="I56" s="33"/>
      <c r="J56" s="33"/>
      <c r="K56" s="33"/>
      <c r="L56" s="33"/>
      <c r="M56" s="33"/>
      <c r="N56" s="33"/>
      <c r="O56" s="33"/>
    </row>
    <row r="57" spans="1:15" s="1" customFormat="1" ht="27" customHeight="1">
      <c r="A57" s="5" t="s">
        <v>136</v>
      </c>
      <c r="B57" s="75" t="s">
        <v>137</v>
      </c>
      <c r="C57" s="6">
        <v>195</v>
      </c>
      <c r="D57" s="33"/>
      <c r="E57" s="33">
        <v>195</v>
      </c>
      <c r="F57" s="33">
        <v>195</v>
      </c>
      <c r="G57" s="6"/>
      <c r="H57" s="6"/>
      <c r="I57" s="33"/>
      <c r="J57" s="33"/>
      <c r="K57" s="33"/>
      <c r="L57" s="33"/>
      <c r="M57" s="33"/>
      <c r="N57" s="33"/>
      <c r="O57" s="33"/>
    </row>
    <row r="58" spans="1:15" s="1" customFormat="1" ht="27" customHeight="1">
      <c r="A58" s="5" t="s">
        <v>119</v>
      </c>
      <c r="B58" s="75" t="s">
        <v>138</v>
      </c>
      <c r="C58" s="6">
        <v>13963.6869</v>
      </c>
      <c r="D58" s="33">
        <v>3963.6869</v>
      </c>
      <c r="E58" s="33">
        <v>10000</v>
      </c>
      <c r="F58" s="33">
        <v>10000</v>
      </c>
      <c r="G58" s="6"/>
      <c r="H58" s="6"/>
      <c r="I58" s="33"/>
      <c r="J58" s="33"/>
      <c r="K58" s="33"/>
      <c r="L58" s="33"/>
      <c r="M58" s="33"/>
      <c r="N58" s="33"/>
      <c r="O58" s="33"/>
    </row>
    <row r="59" spans="1:15" s="1" customFormat="1" ht="27" customHeight="1">
      <c r="A59" s="5" t="s">
        <v>139</v>
      </c>
      <c r="B59" s="75" t="s">
        <v>140</v>
      </c>
      <c r="C59" s="6">
        <v>6365.7566</v>
      </c>
      <c r="D59" s="33">
        <v>1365.7566</v>
      </c>
      <c r="E59" s="33">
        <v>5000</v>
      </c>
      <c r="F59" s="33">
        <v>5000</v>
      </c>
      <c r="G59" s="6"/>
      <c r="H59" s="6"/>
      <c r="I59" s="33"/>
      <c r="J59" s="33"/>
      <c r="K59" s="33"/>
      <c r="L59" s="33"/>
      <c r="M59" s="33"/>
      <c r="N59" s="33"/>
      <c r="O59" s="33"/>
    </row>
    <row r="60" spans="1:15" s="1" customFormat="1" ht="27" customHeight="1">
      <c r="A60" s="5" t="s">
        <v>141</v>
      </c>
      <c r="B60" s="75" t="s">
        <v>142</v>
      </c>
      <c r="C60" s="6">
        <v>7597.9303</v>
      </c>
      <c r="D60" s="33">
        <v>2597.9303</v>
      </c>
      <c r="E60" s="33">
        <v>5000</v>
      </c>
      <c r="F60" s="33">
        <v>5000</v>
      </c>
      <c r="G60" s="6"/>
      <c r="H60" s="6"/>
      <c r="I60" s="33"/>
      <c r="J60" s="33"/>
      <c r="K60" s="33"/>
      <c r="L60" s="33"/>
      <c r="M60" s="33"/>
      <c r="N60" s="33"/>
      <c r="O60" s="33"/>
    </row>
    <row r="61" spans="1:15" s="1" customFormat="1" ht="27" customHeight="1">
      <c r="A61" s="5" t="s">
        <v>47</v>
      </c>
      <c r="B61" s="75" t="s">
        <v>143</v>
      </c>
      <c r="C61" s="6">
        <v>45</v>
      </c>
      <c r="D61" s="33"/>
      <c r="E61" s="33">
        <v>45</v>
      </c>
      <c r="F61" s="33">
        <v>45</v>
      </c>
      <c r="G61" s="6"/>
      <c r="H61" s="6"/>
      <c r="I61" s="33"/>
      <c r="J61" s="33"/>
      <c r="K61" s="33"/>
      <c r="L61" s="33"/>
      <c r="M61" s="33"/>
      <c r="N61" s="33"/>
      <c r="O61" s="33"/>
    </row>
    <row r="62" spans="1:15" s="1" customFormat="1" ht="27" customHeight="1">
      <c r="A62" s="5" t="s">
        <v>144</v>
      </c>
      <c r="B62" s="75" t="s">
        <v>145</v>
      </c>
      <c r="C62" s="6">
        <v>45</v>
      </c>
      <c r="D62" s="33"/>
      <c r="E62" s="33">
        <v>45</v>
      </c>
      <c r="F62" s="33">
        <v>45</v>
      </c>
      <c r="G62" s="6"/>
      <c r="H62" s="6"/>
      <c r="I62" s="33"/>
      <c r="J62" s="33"/>
      <c r="K62" s="33"/>
      <c r="L62" s="33"/>
      <c r="M62" s="33"/>
      <c r="N62" s="33"/>
      <c r="O62" s="33"/>
    </row>
    <row r="63" spans="1:15" s="1" customFormat="1" ht="27" customHeight="1">
      <c r="A63" s="5" t="s">
        <v>146</v>
      </c>
      <c r="B63" s="75" t="s">
        <v>147</v>
      </c>
      <c r="C63" s="6">
        <v>7113.1475</v>
      </c>
      <c r="D63" s="33">
        <v>7113.1475</v>
      </c>
      <c r="E63" s="33"/>
      <c r="F63" s="33"/>
      <c r="G63" s="6"/>
      <c r="H63" s="6"/>
      <c r="I63" s="33"/>
      <c r="J63" s="33"/>
      <c r="K63" s="33"/>
      <c r="L63" s="33"/>
      <c r="M63" s="33"/>
      <c r="N63" s="33"/>
      <c r="O63" s="33"/>
    </row>
    <row r="64" spans="1:15" s="1" customFormat="1" ht="27" customHeight="1">
      <c r="A64" s="5" t="s">
        <v>148</v>
      </c>
      <c r="B64" s="75" t="s">
        <v>149</v>
      </c>
      <c r="C64" s="6">
        <v>5757.2975</v>
      </c>
      <c r="D64" s="33">
        <v>5757.2975</v>
      </c>
      <c r="E64" s="33"/>
      <c r="F64" s="33"/>
      <c r="G64" s="6"/>
      <c r="H64" s="6"/>
      <c r="I64" s="33"/>
      <c r="J64" s="33"/>
      <c r="K64" s="33"/>
      <c r="L64" s="33"/>
      <c r="M64" s="33"/>
      <c r="N64" s="33"/>
      <c r="O64" s="33"/>
    </row>
    <row r="65" spans="1:15" s="1" customFormat="1" ht="27" customHeight="1">
      <c r="A65" s="5" t="s">
        <v>150</v>
      </c>
      <c r="B65" s="75" t="s">
        <v>151</v>
      </c>
      <c r="C65" s="6">
        <v>1355.85</v>
      </c>
      <c r="D65" s="33">
        <v>1355.85</v>
      </c>
      <c r="E65" s="33"/>
      <c r="F65" s="33"/>
      <c r="G65" s="6"/>
      <c r="H65" s="6"/>
      <c r="I65" s="33"/>
      <c r="J65" s="33"/>
      <c r="K65" s="33"/>
      <c r="L65" s="33"/>
      <c r="M65" s="33"/>
      <c r="N65" s="33"/>
      <c r="O65" s="33"/>
    </row>
    <row r="66" spans="1:15" s="1" customFormat="1" ht="27" customHeight="1">
      <c r="A66" s="5" t="s">
        <v>77</v>
      </c>
      <c r="B66" s="75" t="s">
        <v>152</v>
      </c>
      <c r="C66" s="6">
        <v>20169.219</v>
      </c>
      <c r="D66" s="33">
        <v>5469.219</v>
      </c>
      <c r="E66" s="33">
        <v>14700</v>
      </c>
      <c r="F66" s="33">
        <v>14700</v>
      </c>
      <c r="G66" s="6"/>
      <c r="H66" s="6"/>
      <c r="I66" s="33"/>
      <c r="J66" s="33"/>
      <c r="K66" s="33"/>
      <c r="L66" s="33"/>
      <c r="M66" s="33"/>
      <c r="N66" s="33"/>
      <c r="O66" s="33"/>
    </row>
    <row r="67" spans="1:15" s="1" customFormat="1" ht="27" customHeight="1">
      <c r="A67" s="5" t="s">
        <v>153</v>
      </c>
      <c r="B67" s="75" t="s">
        <v>154</v>
      </c>
      <c r="C67" s="6">
        <v>20169.219</v>
      </c>
      <c r="D67" s="33">
        <v>5469.219</v>
      </c>
      <c r="E67" s="33">
        <v>14700</v>
      </c>
      <c r="F67" s="33">
        <v>14700</v>
      </c>
      <c r="G67" s="6"/>
      <c r="H67" s="6"/>
      <c r="I67" s="33"/>
      <c r="J67" s="33"/>
      <c r="K67" s="33"/>
      <c r="L67" s="33"/>
      <c r="M67" s="33"/>
      <c r="N67" s="33"/>
      <c r="O67" s="33"/>
    </row>
    <row r="68" spans="1:15" s="1" customFormat="1" ht="27" customHeight="1">
      <c r="A68" s="5" t="s">
        <v>155</v>
      </c>
      <c r="B68" s="75" t="s">
        <v>156</v>
      </c>
      <c r="C68" s="6">
        <v>120</v>
      </c>
      <c r="D68" s="33"/>
      <c r="E68" s="33">
        <v>120</v>
      </c>
      <c r="F68" s="33">
        <v>120</v>
      </c>
      <c r="G68" s="6"/>
      <c r="H68" s="6"/>
      <c r="I68" s="33"/>
      <c r="J68" s="33"/>
      <c r="K68" s="33"/>
      <c r="L68" s="33"/>
      <c r="M68" s="33"/>
      <c r="N68" s="33"/>
      <c r="O68" s="33"/>
    </row>
    <row r="69" spans="1:15" s="1" customFormat="1" ht="27" customHeight="1">
      <c r="A69" s="5" t="s">
        <v>115</v>
      </c>
      <c r="B69" s="75" t="s">
        <v>157</v>
      </c>
      <c r="C69" s="6">
        <v>20</v>
      </c>
      <c r="D69" s="33"/>
      <c r="E69" s="33">
        <v>20</v>
      </c>
      <c r="F69" s="33">
        <v>20</v>
      </c>
      <c r="G69" s="6"/>
      <c r="H69" s="6"/>
      <c r="I69" s="33"/>
      <c r="J69" s="33"/>
      <c r="K69" s="33"/>
      <c r="L69" s="33"/>
      <c r="M69" s="33"/>
      <c r="N69" s="33"/>
      <c r="O69" s="33"/>
    </row>
    <row r="70" spans="1:15" s="1" customFormat="1" ht="27" customHeight="1">
      <c r="A70" s="5" t="s">
        <v>158</v>
      </c>
      <c r="B70" s="75" t="s">
        <v>159</v>
      </c>
      <c r="C70" s="6">
        <v>20</v>
      </c>
      <c r="D70" s="33"/>
      <c r="E70" s="33">
        <v>20</v>
      </c>
      <c r="F70" s="33">
        <v>20</v>
      </c>
      <c r="G70" s="6"/>
      <c r="H70" s="6"/>
      <c r="I70" s="33"/>
      <c r="J70" s="33"/>
      <c r="K70" s="33"/>
      <c r="L70" s="33"/>
      <c r="M70" s="33"/>
      <c r="N70" s="33"/>
      <c r="O70" s="33"/>
    </row>
    <row r="71" spans="1:15" s="1" customFormat="1" ht="27" customHeight="1">
      <c r="A71" s="5" t="s">
        <v>47</v>
      </c>
      <c r="B71" s="75" t="s">
        <v>160</v>
      </c>
      <c r="C71" s="6">
        <v>100</v>
      </c>
      <c r="D71" s="33"/>
      <c r="E71" s="33">
        <v>100</v>
      </c>
      <c r="F71" s="33">
        <v>100</v>
      </c>
      <c r="G71" s="6"/>
      <c r="H71" s="6"/>
      <c r="I71" s="33"/>
      <c r="J71" s="33"/>
      <c r="K71" s="33"/>
      <c r="L71" s="33"/>
      <c r="M71" s="33"/>
      <c r="N71" s="33"/>
      <c r="O71" s="33"/>
    </row>
    <row r="72" spans="1:15" s="1" customFormat="1" ht="27" customHeight="1">
      <c r="A72" s="5" t="s">
        <v>161</v>
      </c>
      <c r="B72" s="75" t="s">
        <v>162</v>
      </c>
      <c r="C72" s="6">
        <v>100</v>
      </c>
      <c r="D72" s="33"/>
      <c r="E72" s="33">
        <v>100</v>
      </c>
      <c r="F72" s="33">
        <v>100</v>
      </c>
      <c r="G72" s="6"/>
      <c r="H72" s="6"/>
      <c r="I72" s="33"/>
      <c r="J72" s="33"/>
      <c r="K72" s="33"/>
      <c r="L72" s="33"/>
      <c r="M72" s="33"/>
      <c r="N72" s="33"/>
      <c r="O72" s="33"/>
    </row>
    <row r="73" spans="1:15" s="1" customFormat="1" ht="27" customHeight="1">
      <c r="A73" s="5" t="s">
        <v>163</v>
      </c>
      <c r="B73" s="75" t="s">
        <v>164</v>
      </c>
      <c r="C73" s="6">
        <v>1550</v>
      </c>
      <c r="D73" s="33"/>
      <c r="E73" s="33">
        <v>1550</v>
      </c>
      <c r="F73" s="33">
        <v>1550</v>
      </c>
      <c r="G73" s="6"/>
      <c r="H73" s="6"/>
      <c r="I73" s="33"/>
      <c r="J73" s="33"/>
      <c r="K73" s="33"/>
      <c r="L73" s="33"/>
      <c r="M73" s="33"/>
      <c r="N73" s="33"/>
      <c r="O73" s="33"/>
    </row>
    <row r="74" spans="1:15" s="1" customFormat="1" ht="27" customHeight="1">
      <c r="A74" s="5" t="s">
        <v>77</v>
      </c>
      <c r="B74" s="75" t="s">
        <v>165</v>
      </c>
      <c r="C74" s="6">
        <v>1550</v>
      </c>
      <c r="D74" s="33"/>
      <c r="E74" s="33">
        <v>1550</v>
      </c>
      <c r="F74" s="33">
        <v>1550</v>
      </c>
      <c r="G74" s="6"/>
      <c r="H74" s="6"/>
      <c r="I74" s="33"/>
      <c r="J74" s="33"/>
      <c r="K74" s="33"/>
      <c r="L74" s="33"/>
      <c r="M74" s="33"/>
      <c r="N74" s="33"/>
      <c r="O74" s="33"/>
    </row>
    <row r="75" spans="1:15" s="1" customFormat="1" ht="27" customHeight="1">
      <c r="A75" s="5" t="s">
        <v>166</v>
      </c>
      <c r="B75" s="75" t="s">
        <v>167</v>
      </c>
      <c r="C75" s="6">
        <v>1550</v>
      </c>
      <c r="D75" s="33"/>
      <c r="E75" s="33">
        <v>1550</v>
      </c>
      <c r="F75" s="33">
        <v>1550</v>
      </c>
      <c r="G75" s="6"/>
      <c r="H75" s="6"/>
      <c r="I75" s="33"/>
      <c r="J75" s="33"/>
      <c r="K75" s="33"/>
      <c r="L75" s="33"/>
      <c r="M75" s="33"/>
      <c r="N75" s="33"/>
      <c r="O75" s="33"/>
    </row>
    <row r="76" spans="1:15" s="1" customFormat="1" ht="27" customHeight="1">
      <c r="A76" s="5" t="s">
        <v>168</v>
      </c>
      <c r="B76" s="75" t="s">
        <v>169</v>
      </c>
      <c r="C76" s="6">
        <v>6871.971</v>
      </c>
      <c r="D76" s="33"/>
      <c r="E76" s="33">
        <v>6871.971</v>
      </c>
      <c r="F76" s="33">
        <v>6871.971</v>
      </c>
      <c r="G76" s="6"/>
      <c r="H76" s="6"/>
      <c r="I76" s="33"/>
      <c r="J76" s="33"/>
      <c r="K76" s="33"/>
      <c r="L76" s="33"/>
      <c r="M76" s="33"/>
      <c r="N76" s="33"/>
      <c r="O76" s="33"/>
    </row>
    <row r="77" spans="1:15" s="1" customFormat="1" ht="27" customHeight="1">
      <c r="A77" s="5" t="s">
        <v>47</v>
      </c>
      <c r="B77" s="75" t="s">
        <v>170</v>
      </c>
      <c r="C77" s="6">
        <v>4371.971</v>
      </c>
      <c r="D77" s="33"/>
      <c r="E77" s="33">
        <v>4371.971</v>
      </c>
      <c r="F77" s="33">
        <v>4371.971</v>
      </c>
      <c r="G77" s="6"/>
      <c r="H77" s="6"/>
      <c r="I77" s="33"/>
      <c r="J77" s="33"/>
      <c r="K77" s="33"/>
      <c r="L77" s="33"/>
      <c r="M77" s="33"/>
      <c r="N77" s="33"/>
      <c r="O77" s="33"/>
    </row>
    <row r="78" spans="1:15" s="1" customFormat="1" ht="27" customHeight="1">
      <c r="A78" s="5" t="s">
        <v>171</v>
      </c>
      <c r="B78" s="75" t="s">
        <v>172</v>
      </c>
      <c r="C78" s="6">
        <v>3694.511</v>
      </c>
      <c r="D78" s="33"/>
      <c r="E78" s="33">
        <v>3694.511</v>
      </c>
      <c r="F78" s="33">
        <v>3694.511</v>
      </c>
      <c r="G78" s="6"/>
      <c r="H78" s="6"/>
      <c r="I78" s="33"/>
      <c r="J78" s="33"/>
      <c r="K78" s="33"/>
      <c r="L78" s="33"/>
      <c r="M78" s="33"/>
      <c r="N78" s="33"/>
      <c r="O78" s="33"/>
    </row>
    <row r="79" spans="1:15" s="1" customFormat="1" ht="27" customHeight="1">
      <c r="A79" s="5" t="s">
        <v>173</v>
      </c>
      <c r="B79" s="75" t="s">
        <v>174</v>
      </c>
      <c r="C79" s="6">
        <v>677.46</v>
      </c>
      <c r="D79" s="33"/>
      <c r="E79" s="33">
        <v>677.46</v>
      </c>
      <c r="F79" s="33">
        <v>677.46</v>
      </c>
      <c r="G79" s="6"/>
      <c r="H79" s="6"/>
      <c r="I79" s="33"/>
      <c r="J79" s="33"/>
      <c r="K79" s="33"/>
      <c r="L79" s="33"/>
      <c r="M79" s="33"/>
      <c r="N79" s="33"/>
      <c r="O79" s="33"/>
    </row>
    <row r="80" spans="1:15" s="1" customFormat="1" ht="27" customHeight="1">
      <c r="A80" s="5" t="s">
        <v>77</v>
      </c>
      <c r="B80" s="75" t="s">
        <v>175</v>
      </c>
      <c r="C80" s="6">
        <v>2500</v>
      </c>
      <c r="D80" s="33"/>
      <c r="E80" s="33">
        <v>2500</v>
      </c>
      <c r="F80" s="33">
        <v>2500</v>
      </c>
      <c r="G80" s="6"/>
      <c r="H80" s="6"/>
      <c r="I80" s="33"/>
      <c r="J80" s="33"/>
      <c r="K80" s="33"/>
      <c r="L80" s="33"/>
      <c r="M80" s="33"/>
      <c r="N80" s="33"/>
      <c r="O80" s="33"/>
    </row>
    <row r="81" spans="1:15" s="1" customFormat="1" ht="27" customHeight="1">
      <c r="A81" s="5" t="s">
        <v>176</v>
      </c>
      <c r="B81" s="75" t="s">
        <v>177</v>
      </c>
      <c r="C81" s="6">
        <v>2500</v>
      </c>
      <c r="D81" s="33"/>
      <c r="E81" s="33">
        <v>2500</v>
      </c>
      <c r="F81" s="33">
        <v>2500</v>
      </c>
      <c r="G81" s="6"/>
      <c r="H81" s="6"/>
      <c r="I81" s="33"/>
      <c r="J81" s="33"/>
      <c r="K81" s="33"/>
      <c r="L81" s="33"/>
      <c r="M81" s="33"/>
      <c r="N81" s="33"/>
      <c r="O81" s="33"/>
    </row>
    <row r="82" spans="1:15" s="1" customFormat="1" ht="27" customHeight="1">
      <c r="A82" s="5" t="s">
        <v>178</v>
      </c>
      <c r="B82" s="75" t="s">
        <v>179</v>
      </c>
      <c r="C82" s="6">
        <v>6.6</v>
      </c>
      <c r="D82" s="33"/>
      <c r="E82" s="33">
        <v>6.6</v>
      </c>
      <c r="F82" s="33">
        <v>6.6</v>
      </c>
      <c r="G82" s="6"/>
      <c r="H82" s="6"/>
      <c r="I82" s="33"/>
      <c r="J82" s="33"/>
      <c r="K82" s="33"/>
      <c r="L82" s="33"/>
      <c r="M82" s="33"/>
      <c r="N82" s="33"/>
      <c r="O82" s="33"/>
    </row>
    <row r="83" spans="1:15" s="1" customFormat="1" ht="27" customHeight="1">
      <c r="A83" s="5" t="s">
        <v>77</v>
      </c>
      <c r="B83" s="75" t="s">
        <v>180</v>
      </c>
      <c r="C83" s="6">
        <v>6.6</v>
      </c>
      <c r="D83" s="33"/>
      <c r="E83" s="33">
        <v>6.6</v>
      </c>
      <c r="F83" s="33">
        <v>6.6</v>
      </c>
      <c r="G83" s="6"/>
      <c r="H83" s="6"/>
      <c r="I83" s="33"/>
      <c r="J83" s="33"/>
      <c r="K83" s="33"/>
      <c r="L83" s="33"/>
      <c r="M83" s="33"/>
      <c r="N83" s="33"/>
      <c r="O83" s="33"/>
    </row>
    <row r="84" spans="1:15" s="1" customFormat="1" ht="27" customHeight="1">
      <c r="A84" s="5" t="s">
        <v>181</v>
      </c>
      <c r="B84" s="75" t="s">
        <v>182</v>
      </c>
      <c r="C84" s="6">
        <v>6.6</v>
      </c>
      <c r="D84" s="33"/>
      <c r="E84" s="33">
        <v>6.6</v>
      </c>
      <c r="F84" s="33">
        <v>6.6</v>
      </c>
      <c r="G84" s="6"/>
      <c r="H84" s="6"/>
      <c r="I84" s="33"/>
      <c r="J84" s="33"/>
      <c r="K84" s="33"/>
      <c r="L84" s="33"/>
      <c r="M84" s="33"/>
      <c r="N84" s="33"/>
      <c r="O84" s="33"/>
    </row>
    <row r="85" spans="1:15" s="1" customFormat="1" ht="27" customHeight="1">
      <c r="A85" s="5" t="s">
        <v>183</v>
      </c>
      <c r="B85" s="75" t="s">
        <v>184</v>
      </c>
      <c r="C85" s="6">
        <v>5</v>
      </c>
      <c r="D85" s="33"/>
      <c r="E85" s="33">
        <v>5</v>
      </c>
      <c r="F85" s="33">
        <v>5</v>
      </c>
      <c r="G85" s="6"/>
      <c r="H85" s="6"/>
      <c r="I85" s="33"/>
      <c r="J85" s="33"/>
      <c r="K85" s="33"/>
      <c r="L85" s="33"/>
      <c r="M85" s="33"/>
      <c r="N85" s="33"/>
      <c r="O85" s="33"/>
    </row>
    <row r="86" spans="1:15" s="1" customFormat="1" ht="27" customHeight="1">
      <c r="A86" s="5" t="s">
        <v>115</v>
      </c>
      <c r="B86" s="75" t="s">
        <v>185</v>
      </c>
      <c r="C86" s="6">
        <v>5</v>
      </c>
      <c r="D86" s="33"/>
      <c r="E86" s="33">
        <v>5</v>
      </c>
      <c r="F86" s="33">
        <v>5</v>
      </c>
      <c r="G86" s="6"/>
      <c r="H86" s="6"/>
      <c r="I86" s="33"/>
      <c r="J86" s="33"/>
      <c r="K86" s="33"/>
      <c r="L86" s="33"/>
      <c r="M86" s="33"/>
      <c r="N86" s="33"/>
      <c r="O86" s="33"/>
    </row>
    <row r="87" spans="1:15" s="1" customFormat="1" ht="27" customHeight="1">
      <c r="A87" s="5" t="s">
        <v>186</v>
      </c>
      <c r="B87" s="75" t="s">
        <v>187</v>
      </c>
      <c r="C87" s="6">
        <v>5</v>
      </c>
      <c r="D87" s="33"/>
      <c r="E87" s="33">
        <v>5</v>
      </c>
      <c r="F87" s="33">
        <v>5</v>
      </c>
      <c r="G87" s="6"/>
      <c r="H87" s="6"/>
      <c r="I87" s="33"/>
      <c r="J87" s="33"/>
      <c r="K87" s="33"/>
      <c r="L87" s="33"/>
      <c r="M87" s="33"/>
      <c r="N87" s="33"/>
      <c r="O87" s="33"/>
    </row>
    <row r="88" spans="1:15" s="1" customFormat="1" ht="27" customHeight="1">
      <c r="A88" s="5" t="s">
        <v>188</v>
      </c>
      <c r="B88" s="75" t="s">
        <v>189</v>
      </c>
      <c r="C88" s="6">
        <v>90.5462</v>
      </c>
      <c r="D88" s="33"/>
      <c r="E88" s="33">
        <v>90.5462</v>
      </c>
      <c r="F88" s="33">
        <v>90.5462</v>
      </c>
      <c r="G88" s="6"/>
      <c r="H88" s="6"/>
      <c r="I88" s="33"/>
      <c r="J88" s="33"/>
      <c r="K88" s="33"/>
      <c r="L88" s="33"/>
      <c r="M88" s="33"/>
      <c r="N88" s="33"/>
      <c r="O88" s="33"/>
    </row>
    <row r="89" spans="1:15" s="1" customFormat="1" ht="27" customHeight="1">
      <c r="A89" s="5" t="s">
        <v>71</v>
      </c>
      <c r="B89" s="75" t="s">
        <v>190</v>
      </c>
      <c r="C89" s="6">
        <v>90.5462</v>
      </c>
      <c r="D89" s="33"/>
      <c r="E89" s="33">
        <v>90.5462</v>
      </c>
      <c r="F89" s="33">
        <v>90.5462</v>
      </c>
      <c r="G89" s="6"/>
      <c r="H89" s="6"/>
      <c r="I89" s="33"/>
      <c r="J89" s="33"/>
      <c r="K89" s="33"/>
      <c r="L89" s="33"/>
      <c r="M89" s="33"/>
      <c r="N89" s="33"/>
      <c r="O89" s="33"/>
    </row>
    <row r="90" spans="1:15" s="1" customFormat="1" ht="27" customHeight="1">
      <c r="A90" s="5" t="s">
        <v>191</v>
      </c>
      <c r="B90" s="75" t="s">
        <v>192</v>
      </c>
      <c r="C90" s="6">
        <v>90.5462</v>
      </c>
      <c r="D90" s="33"/>
      <c r="E90" s="33">
        <v>90.5462</v>
      </c>
      <c r="F90" s="33">
        <v>90.5462</v>
      </c>
      <c r="G90" s="6"/>
      <c r="H90" s="6"/>
      <c r="I90" s="33"/>
      <c r="J90" s="33"/>
      <c r="K90" s="33"/>
      <c r="L90" s="33"/>
      <c r="M90" s="33"/>
      <c r="N90" s="33"/>
      <c r="O90" s="33"/>
    </row>
    <row r="91" spans="1:15" s="1" customFormat="1" ht="27" customHeight="1">
      <c r="A91" s="5" t="s">
        <v>193</v>
      </c>
      <c r="B91" s="75" t="s">
        <v>194</v>
      </c>
      <c r="C91" s="6">
        <v>3505</v>
      </c>
      <c r="D91" s="33"/>
      <c r="E91" s="33">
        <v>3505</v>
      </c>
      <c r="F91" s="33">
        <v>3505</v>
      </c>
      <c r="G91" s="6"/>
      <c r="H91" s="6"/>
      <c r="I91" s="33"/>
      <c r="J91" s="33"/>
      <c r="K91" s="33"/>
      <c r="L91" s="33"/>
      <c r="M91" s="33"/>
      <c r="N91" s="33"/>
      <c r="O91" s="33"/>
    </row>
    <row r="92" spans="1:15" s="1" customFormat="1" ht="27" customHeight="1">
      <c r="A92" s="5" t="s">
        <v>115</v>
      </c>
      <c r="B92" s="75" t="s">
        <v>195</v>
      </c>
      <c r="C92" s="6">
        <v>5</v>
      </c>
      <c r="D92" s="33"/>
      <c r="E92" s="33">
        <v>5</v>
      </c>
      <c r="F92" s="33">
        <v>5</v>
      </c>
      <c r="G92" s="6"/>
      <c r="H92" s="6"/>
      <c r="I92" s="33"/>
      <c r="J92" s="33"/>
      <c r="K92" s="33"/>
      <c r="L92" s="33"/>
      <c r="M92" s="33"/>
      <c r="N92" s="33"/>
      <c r="O92" s="33"/>
    </row>
    <row r="93" spans="1:15" s="1" customFormat="1" ht="27" customHeight="1">
      <c r="A93" s="5" t="s">
        <v>196</v>
      </c>
      <c r="B93" s="75" t="s">
        <v>197</v>
      </c>
      <c r="C93" s="6">
        <v>5</v>
      </c>
      <c r="D93" s="33"/>
      <c r="E93" s="33">
        <v>5</v>
      </c>
      <c r="F93" s="33">
        <v>5</v>
      </c>
      <c r="G93" s="6"/>
      <c r="H93" s="6"/>
      <c r="I93" s="33"/>
      <c r="J93" s="33"/>
      <c r="K93" s="33"/>
      <c r="L93" s="33"/>
      <c r="M93" s="33"/>
      <c r="N93" s="33"/>
      <c r="O93" s="33"/>
    </row>
    <row r="94" spans="1:15" s="1" customFormat="1" ht="27" customHeight="1">
      <c r="A94" s="5" t="s">
        <v>77</v>
      </c>
      <c r="B94" s="75" t="s">
        <v>198</v>
      </c>
      <c r="C94" s="6">
        <v>3500</v>
      </c>
      <c r="D94" s="33"/>
      <c r="E94" s="33">
        <v>3500</v>
      </c>
      <c r="F94" s="33">
        <v>3500</v>
      </c>
      <c r="G94" s="6"/>
      <c r="H94" s="6"/>
      <c r="I94" s="33"/>
      <c r="J94" s="33"/>
      <c r="K94" s="33"/>
      <c r="L94" s="33"/>
      <c r="M94" s="33"/>
      <c r="N94" s="33"/>
      <c r="O94" s="33"/>
    </row>
    <row r="95" spans="1:15" s="1" customFormat="1" ht="27" customHeight="1">
      <c r="A95" s="5" t="s">
        <v>199</v>
      </c>
      <c r="B95" s="75" t="s">
        <v>200</v>
      </c>
      <c r="C95" s="6">
        <v>3500</v>
      </c>
      <c r="D95" s="33"/>
      <c r="E95" s="33">
        <v>3500</v>
      </c>
      <c r="F95" s="33">
        <v>3500</v>
      </c>
      <c r="G95" s="6"/>
      <c r="H95" s="6"/>
      <c r="I95" s="33"/>
      <c r="J95" s="33"/>
      <c r="K95" s="33"/>
      <c r="L95" s="33"/>
      <c r="M95" s="33"/>
      <c r="N95" s="33"/>
      <c r="O95" s="33"/>
    </row>
    <row r="96" spans="1:15" s="1" customFormat="1" ht="27" customHeight="1">
      <c r="A96" s="5" t="s">
        <v>201</v>
      </c>
      <c r="B96" s="75" t="s">
        <v>202</v>
      </c>
      <c r="C96" s="6">
        <v>3000</v>
      </c>
      <c r="D96" s="33"/>
      <c r="E96" s="33"/>
      <c r="F96" s="33"/>
      <c r="G96" s="6"/>
      <c r="H96" s="6"/>
      <c r="I96" s="33"/>
      <c r="J96" s="33"/>
      <c r="K96" s="33"/>
      <c r="L96" s="33"/>
      <c r="M96" s="33"/>
      <c r="N96" s="33">
        <v>3000</v>
      </c>
      <c r="O96" s="33"/>
    </row>
    <row r="97" spans="1:15" s="1" customFormat="1" ht="27" customHeight="1">
      <c r="A97" s="5" t="s">
        <v>77</v>
      </c>
      <c r="B97" s="75" t="s">
        <v>203</v>
      </c>
      <c r="C97" s="6">
        <v>3000</v>
      </c>
      <c r="D97" s="33"/>
      <c r="E97" s="33"/>
      <c r="F97" s="33"/>
      <c r="G97" s="6"/>
      <c r="H97" s="6"/>
      <c r="I97" s="33"/>
      <c r="J97" s="33"/>
      <c r="K97" s="33"/>
      <c r="L97" s="33"/>
      <c r="M97" s="33"/>
      <c r="N97" s="33">
        <v>3000</v>
      </c>
      <c r="O97" s="33"/>
    </row>
    <row r="98" spans="1:15" s="1" customFormat="1" ht="27" customHeight="1">
      <c r="A98" s="5" t="s">
        <v>204</v>
      </c>
      <c r="B98" s="75" t="s">
        <v>205</v>
      </c>
      <c r="C98" s="6">
        <v>3000</v>
      </c>
      <c r="D98" s="33"/>
      <c r="E98" s="33"/>
      <c r="F98" s="33"/>
      <c r="G98" s="6"/>
      <c r="H98" s="6"/>
      <c r="I98" s="33"/>
      <c r="J98" s="33"/>
      <c r="K98" s="33"/>
      <c r="L98" s="33"/>
      <c r="M98" s="33"/>
      <c r="N98" s="33">
        <v>3000</v>
      </c>
      <c r="O98" s="33"/>
    </row>
    <row r="99" s="1" customFormat="1" ht="21" customHeight="1">
      <c r="C99" s="69"/>
    </row>
    <row r="100" s="1" customFormat="1" ht="21" customHeight="1">
      <c r="C100" s="69"/>
    </row>
    <row r="101" s="1" customFormat="1" ht="21" customHeight="1">
      <c r="C101" s="69"/>
    </row>
    <row r="102" s="1" customFormat="1" ht="21" customHeight="1">
      <c r="C102" s="69"/>
    </row>
    <row r="103" s="1" customFormat="1" ht="21" customHeight="1">
      <c r="C103" s="69"/>
    </row>
    <row r="104" s="1" customFormat="1" ht="21" customHeight="1">
      <c r="C104" s="69"/>
    </row>
    <row r="105" s="1" customFormat="1" ht="21" customHeight="1">
      <c r="C105" s="69"/>
    </row>
    <row r="106" s="1" customFormat="1" ht="21" customHeight="1">
      <c r="C106" s="69"/>
    </row>
    <row r="107" s="1" customFormat="1" ht="21" customHeight="1">
      <c r="C107" s="69"/>
    </row>
    <row r="108" s="1" customFormat="1" ht="21" customHeight="1">
      <c r="C108" s="69"/>
    </row>
    <row r="109" s="1" customFormat="1" ht="21" customHeight="1">
      <c r="C109" s="69"/>
    </row>
    <row r="110" s="1" customFormat="1" ht="21" customHeight="1">
      <c r="C110" s="69"/>
    </row>
    <row r="111" s="1" customFormat="1" ht="21" customHeight="1">
      <c r="C111" s="69"/>
    </row>
    <row r="112" s="1" customFormat="1" ht="15">
      <c r="C112" s="69"/>
    </row>
    <row r="113" s="1" customFormat="1" ht="15">
      <c r="C113" s="69"/>
    </row>
    <row r="114" s="1" customFormat="1" ht="15">
      <c r="C114" s="69"/>
    </row>
    <row r="115" s="1" customFormat="1" ht="15">
      <c r="C115" s="69"/>
    </row>
    <row r="116" s="1" customFormat="1" ht="15">
      <c r="C116" s="69"/>
    </row>
    <row r="117" s="1" customFormat="1" ht="15">
      <c r="C117" s="69"/>
    </row>
    <row r="118" s="1" customFormat="1" ht="15">
      <c r="C118" s="69"/>
    </row>
    <row r="119" s="1" customFormat="1" ht="15">
      <c r="C119" s="69"/>
    </row>
    <row r="120" s="1" customFormat="1" ht="15">
      <c r="C120" s="69"/>
    </row>
    <row r="121" s="1" customFormat="1" ht="15">
      <c r="C121" s="69"/>
    </row>
    <row r="122" s="1" customFormat="1" ht="15">
      <c r="C122" s="69"/>
    </row>
    <row r="123" s="1" customFormat="1" ht="15">
      <c r="C123" s="69"/>
    </row>
    <row r="124" s="1" customFormat="1" ht="15">
      <c r="C124" s="69"/>
    </row>
    <row r="125" s="1" customFormat="1" ht="15">
      <c r="C125" s="69"/>
    </row>
    <row r="126" s="1" customFormat="1" ht="15">
      <c r="C126" s="69"/>
    </row>
    <row r="127" s="1" customFormat="1" ht="15">
      <c r="C127" s="69"/>
    </row>
    <row r="128" s="1" customFormat="1" ht="15">
      <c r="C128" s="69"/>
    </row>
    <row r="129" s="1" customFormat="1" ht="15">
      <c r="C129" s="69"/>
    </row>
    <row r="130" s="1" customFormat="1" ht="15">
      <c r="C130" s="69"/>
    </row>
    <row r="131" s="1" customFormat="1" ht="15">
      <c r="C131" s="69"/>
    </row>
    <row r="132" s="1" customFormat="1" ht="15">
      <c r="C132" s="69"/>
    </row>
    <row r="133" s="1" customFormat="1" ht="15">
      <c r="C133" s="69"/>
    </row>
    <row r="134" s="1" customFormat="1" ht="15">
      <c r="C134" s="69"/>
    </row>
    <row r="135" s="1" customFormat="1" ht="15">
      <c r="C135" s="69"/>
    </row>
    <row r="136" s="1" customFormat="1" ht="15">
      <c r="C136" s="69"/>
    </row>
    <row r="137" s="1" customFormat="1" ht="15">
      <c r="C137" s="69"/>
    </row>
    <row r="138" s="1" customFormat="1" ht="15">
      <c r="C138" s="69"/>
    </row>
    <row r="139" s="1" customFormat="1" ht="15">
      <c r="C139" s="69"/>
    </row>
    <row r="140" s="1" customFormat="1" ht="15">
      <c r="C140" s="69"/>
    </row>
    <row r="141" s="1" customFormat="1" ht="15">
      <c r="C141" s="69"/>
    </row>
    <row r="142" s="1" customFormat="1" ht="15">
      <c r="C142" s="69"/>
    </row>
    <row r="143" s="1" customFormat="1" ht="15">
      <c r="C143" s="69"/>
    </row>
    <row r="144" s="1" customFormat="1" ht="15">
      <c r="C144" s="69"/>
    </row>
    <row r="145" s="1" customFormat="1" ht="15">
      <c r="C145" s="69"/>
    </row>
    <row r="146" s="1" customFormat="1" ht="15">
      <c r="C146" s="69"/>
    </row>
    <row r="147" s="1" customFormat="1" ht="15">
      <c r="C147" s="69"/>
    </row>
    <row r="148" s="1" customFormat="1" ht="15">
      <c r="C148" s="69"/>
    </row>
    <row r="149" s="1" customFormat="1" ht="15">
      <c r="C149" s="69"/>
    </row>
    <row r="150" s="1" customFormat="1" ht="15">
      <c r="C150" s="69"/>
    </row>
    <row r="151" s="1" customFormat="1" ht="15">
      <c r="C151" s="69"/>
    </row>
    <row r="152" s="1" customFormat="1" ht="15">
      <c r="C152" s="69"/>
    </row>
    <row r="153" s="1" customFormat="1" ht="15">
      <c r="C153" s="69"/>
    </row>
    <row r="154" s="1" customFormat="1" ht="15">
      <c r="C154" s="69"/>
    </row>
    <row r="155" s="1" customFormat="1" ht="15">
      <c r="C155" s="69"/>
    </row>
    <row r="156" s="1" customFormat="1" ht="15">
      <c r="C156" s="69"/>
    </row>
    <row r="157" s="1" customFormat="1" ht="15">
      <c r="C157" s="69"/>
    </row>
    <row r="158" s="1" customFormat="1" ht="15">
      <c r="C158" s="69"/>
    </row>
    <row r="159" s="1" customFormat="1" ht="15">
      <c r="C159" s="69"/>
    </row>
    <row r="160" s="1" customFormat="1" ht="15">
      <c r="C160" s="69"/>
    </row>
    <row r="161" s="1" customFormat="1" ht="15">
      <c r="C161" s="69"/>
    </row>
    <row r="162" s="1" customFormat="1" ht="15">
      <c r="C162" s="69"/>
    </row>
    <row r="163" s="1" customFormat="1" ht="15">
      <c r="C163" s="69"/>
    </row>
    <row r="164" s="1" customFormat="1" ht="15">
      <c r="C164" s="69"/>
    </row>
    <row r="165" s="1" customFormat="1" ht="15">
      <c r="C165" s="69"/>
    </row>
    <row r="166" s="1" customFormat="1" ht="15">
      <c r="C166" s="69"/>
    </row>
    <row r="167" s="1" customFormat="1" ht="15">
      <c r="C167" s="69"/>
    </row>
    <row r="168" s="1" customFormat="1" ht="15">
      <c r="C168" s="69"/>
    </row>
    <row r="169" s="1" customFormat="1" ht="15">
      <c r="C169" s="69"/>
    </row>
    <row r="170" s="1" customFormat="1" ht="15">
      <c r="C170" s="69"/>
    </row>
    <row r="171" s="1" customFormat="1" ht="15">
      <c r="C171" s="69"/>
    </row>
    <row r="172" s="1" customFormat="1" ht="15">
      <c r="C172" s="69"/>
    </row>
    <row r="173" s="1" customFormat="1" ht="15">
      <c r="C173" s="69"/>
    </row>
    <row r="174" s="1" customFormat="1" ht="15">
      <c r="C174" s="69"/>
    </row>
    <row r="175" s="1" customFormat="1" ht="15">
      <c r="C175" s="69"/>
    </row>
    <row r="176" s="1" customFormat="1" ht="15">
      <c r="C176" s="69"/>
    </row>
    <row r="177" s="1" customFormat="1" ht="15">
      <c r="C177" s="69"/>
    </row>
    <row r="178" s="1" customFormat="1" ht="15">
      <c r="C178" s="69"/>
    </row>
    <row r="179" s="1" customFormat="1" ht="15">
      <c r="C179" s="69"/>
    </row>
    <row r="180" s="1" customFormat="1" ht="15">
      <c r="C180" s="69"/>
    </row>
    <row r="181" s="1" customFormat="1" ht="15">
      <c r="C181" s="69"/>
    </row>
    <row r="182" s="1" customFormat="1" ht="15">
      <c r="C182" s="69"/>
    </row>
    <row r="183" s="1" customFormat="1" ht="15">
      <c r="C183" s="69"/>
    </row>
    <row r="184" s="1" customFormat="1" ht="15">
      <c r="C184" s="69"/>
    </row>
    <row r="185" s="1" customFormat="1" ht="15">
      <c r="C185" s="69"/>
    </row>
    <row r="186" s="1" customFormat="1" ht="15">
      <c r="C186" s="69"/>
    </row>
    <row r="187" s="1" customFormat="1" ht="15">
      <c r="C187" s="69"/>
    </row>
    <row r="188" s="1" customFormat="1" ht="15">
      <c r="C188" s="69"/>
    </row>
    <row r="189" s="1" customFormat="1" ht="15">
      <c r="C189" s="69"/>
    </row>
    <row r="190" s="1" customFormat="1" ht="15">
      <c r="C190" s="69"/>
    </row>
    <row r="191" s="1" customFormat="1" ht="15">
      <c r="C191" s="69"/>
    </row>
    <row r="192" s="1" customFormat="1" ht="15">
      <c r="C192" s="69"/>
    </row>
    <row r="193" s="1" customFormat="1" ht="15">
      <c r="C193" s="69"/>
    </row>
    <row r="194" s="1" customFormat="1" ht="15">
      <c r="C194" s="69"/>
    </row>
    <row r="195" s="1" customFormat="1" ht="15">
      <c r="C195" s="69"/>
    </row>
    <row r="196" s="1" customFormat="1" ht="15">
      <c r="C196" s="69"/>
    </row>
    <row r="197" s="1" customFormat="1" ht="15">
      <c r="C197" s="69"/>
    </row>
    <row r="198" s="1" customFormat="1" ht="15">
      <c r="C198" s="69"/>
    </row>
    <row r="199" s="1" customFormat="1" ht="15">
      <c r="C199" s="69"/>
    </row>
    <row r="200" s="1" customFormat="1" ht="15">
      <c r="C200" s="69"/>
    </row>
    <row r="201" s="1" customFormat="1" ht="15">
      <c r="C201" s="69"/>
    </row>
    <row r="202" s="1" customFormat="1" ht="15">
      <c r="C202" s="69"/>
    </row>
    <row r="203" s="1" customFormat="1" ht="15">
      <c r="C203" s="69"/>
    </row>
    <row r="204" s="1" customFormat="1" ht="15">
      <c r="C204" s="69"/>
    </row>
    <row r="205" s="1" customFormat="1" ht="15">
      <c r="C205" s="69"/>
    </row>
    <row r="206" s="1" customFormat="1" ht="15">
      <c r="C206" s="69"/>
    </row>
    <row r="207" s="1" customFormat="1" ht="15">
      <c r="C207" s="69"/>
    </row>
    <row r="208" s="1" customFormat="1" ht="15">
      <c r="C208" s="69"/>
    </row>
    <row r="209" s="1" customFormat="1" ht="15">
      <c r="C209" s="69"/>
    </row>
    <row r="210" s="1" customFormat="1" ht="15">
      <c r="C210" s="69"/>
    </row>
    <row r="211" s="1" customFormat="1" ht="15">
      <c r="C211" s="69"/>
    </row>
    <row r="212" s="1" customFormat="1" ht="15">
      <c r="C212" s="69"/>
    </row>
    <row r="213" s="1" customFormat="1" ht="15">
      <c r="C213" s="69"/>
    </row>
    <row r="214" s="1" customFormat="1" ht="15">
      <c r="C214" s="69"/>
    </row>
    <row r="215" s="1" customFormat="1" ht="15">
      <c r="C215" s="69"/>
    </row>
    <row r="216" s="1" customFormat="1" ht="15">
      <c r="C216" s="69"/>
    </row>
    <row r="217" s="1" customFormat="1" ht="15">
      <c r="C217" s="69"/>
    </row>
    <row r="218" s="1" customFormat="1" ht="15">
      <c r="C218" s="69"/>
    </row>
    <row r="219" s="1" customFormat="1" ht="15">
      <c r="C219" s="69"/>
    </row>
    <row r="220" s="1" customFormat="1" ht="15">
      <c r="C220" s="69"/>
    </row>
    <row r="221" s="1" customFormat="1" ht="15">
      <c r="C221" s="69"/>
    </row>
    <row r="222" s="1" customFormat="1" ht="15">
      <c r="C222" s="69"/>
    </row>
    <row r="223" s="1" customFormat="1" ht="15">
      <c r="C223" s="69"/>
    </row>
    <row r="224" s="1" customFormat="1" ht="15">
      <c r="C224" s="69"/>
    </row>
    <row r="225" s="1" customFormat="1" ht="15">
      <c r="C225" s="69"/>
    </row>
    <row r="226" s="1" customFormat="1" ht="15">
      <c r="C226" s="69"/>
    </row>
    <row r="227" s="1" customFormat="1" ht="15">
      <c r="C227" s="69"/>
    </row>
    <row r="228" s="1" customFormat="1" ht="15">
      <c r="C228" s="69"/>
    </row>
    <row r="229" s="1" customFormat="1" ht="15">
      <c r="C229" s="69"/>
    </row>
    <row r="230" s="1" customFormat="1" ht="15">
      <c r="C230" s="69"/>
    </row>
    <row r="231" s="1" customFormat="1" ht="15">
      <c r="C231" s="69"/>
    </row>
    <row r="232" s="1" customFormat="1" ht="15">
      <c r="C232" s="69"/>
    </row>
    <row r="233" s="1" customFormat="1" ht="15">
      <c r="C233" s="69"/>
    </row>
    <row r="234" s="1" customFormat="1" ht="15">
      <c r="C234" s="69"/>
    </row>
    <row r="235" s="1" customFormat="1" ht="15">
      <c r="C235" s="69"/>
    </row>
    <row r="236" s="1" customFormat="1" ht="15">
      <c r="C236" s="69"/>
    </row>
    <row r="237" s="1" customFormat="1" ht="15">
      <c r="C237" s="69"/>
    </row>
    <row r="238" s="1" customFormat="1" ht="15">
      <c r="C238" s="69"/>
    </row>
    <row r="239" s="1" customFormat="1" ht="15">
      <c r="C239" s="69"/>
    </row>
    <row r="240" s="1" customFormat="1" ht="15">
      <c r="C240" s="69"/>
    </row>
    <row r="241" s="1" customFormat="1" ht="15">
      <c r="C241" s="69"/>
    </row>
    <row r="242" s="1" customFormat="1" ht="15">
      <c r="C242" s="69"/>
    </row>
    <row r="243" s="1" customFormat="1" ht="15">
      <c r="C243" s="69"/>
    </row>
    <row r="244" s="1" customFormat="1" ht="15">
      <c r="C244" s="69"/>
    </row>
    <row r="245" s="1" customFormat="1" ht="15">
      <c r="C245" s="69"/>
    </row>
    <row r="246" s="1" customFormat="1" ht="15">
      <c r="C246" s="69"/>
    </row>
    <row r="247" s="1" customFormat="1" ht="15">
      <c r="C247" s="69"/>
    </row>
    <row r="248" s="1" customFormat="1" ht="15">
      <c r="C248" s="69"/>
    </row>
    <row r="249" s="1" customFormat="1" ht="15">
      <c r="C249" s="69"/>
    </row>
    <row r="250" s="1" customFormat="1" ht="15">
      <c r="C250" s="69"/>
    </row>
    <row r="251" s="1" customFormat="1" ht="15">
      <c r="C251" s="69"/>
    </row>
    <row r="252" s="1" customFormat="1" ht="15">
      <c r="C252" s="69"/>
    </row>
    <row r="253" s="1" customFormat="1" ht="15">
      <c r="C253" s="69"/>
    </row>
    <row r="254" s="1" customFormat="1" ht="15">
      <c r="C254" s="69"/>
    </row>
    <row r="255" s="1" customFormat="1" ht="15">
      <c r="C255" s="69"/>
    </row>
    <row r="256" s="1" customFormat="1" ht="15">
      <c r="C256" s="69"/>
    </row>
    <row r="257" s="1" customFormat="1" ht="15">
      <c r="C257" s="69"/>
    </row>
    <row r="258" s="1" customFormat="1" ht="15">
      <c r="C258" s="69"/>
    </row>
    <row r="259" s="1" customFormat="1" ht="15">
      <c r="C259" s="69"/>
    </row>
    <row r="260" s="1" customFormat="1" ht="15">
      <c r="C260" s="69"/>
    </row>
    <row r="261" s="1" customFormat="1" ht="15">
      <c r="C261" s="69"/>
    </row>
    <row r="262" s="1" customFormat="1" ht="15">
      <c r="C262" s="69"/>
    </row>
    <row r="263" s="1" customFormat="1" ht="15">
      <c r="C263" s="69"/>
    </row>
    <row r="264" s="1" customFormat="1" ht="15">
      <c r="C264" s="69"/>
    </row>
    <row r="265" s="1" customFormat="1" ht="15">
      <c r="C265" s="69"/>
    </row>
    <row r="266" s="1" customFormat="1" ht="15">
      <c r="C266" s="69"/>
    </row>
    <row r="267" s="1" customFormat="1" ht="15">
      <c r="C267" s="69"/>
    </row>
    <row r="268" s="1" customFormat="1" ht="15">
      <c r="C268" s="69"/>
    </row>
    <row r="269" s="1" customFormat="1" ht="15">
      <c r="C269" s="69"/>
    </row>
    <row r="270" s="1" customFormat="1" ht="15">
      <c r="C270" s="69"/>
    </row>
    <row r="271" s="1" customFormat="1" ht="15">
      <c r="C271" s="69"/>
    </row>
    <row r="272" s="1" customFormat="1" ht="15">
      <c r="C272" s="69"/>
    </row>
    <row r="273" s="1" customFormat="1" ht="15">
      <c r="C273" s="69"/>
    </row>
    <row r="274" s="1" customFormat="1" ht="15">
      <c r="C274" s="69"/>
    </row>
    <row r="275" s="1" customFormat="1" ht="15">
      <c r="C275" s="69"/>
    </row>
    <row r="276" s="1" customFormat="1" ht="15">
      <c r="C276" s="69"/>
    </row>
    <row r="277" s="1" customFormat="1" ht="15">
      <c r="C277" s="69"/>
    </row>
    <row r="278" s="1" customFormat="1" ht="15">
      <c r="C278" s="69"/>
    </row>
    <row r="279" s="1" customFormat="1" ht="15">
      <c r="C279" s="69"/>
    </row>
    <row r="280" s="1" customFormat="1" ht="15">
      <c r="C280" s="69"/>
    </row>
    <row r="281" s="1" customFormat="1" ht="15">
      <c r="C281" s="69"/>
    </row>
    <row r="282" s="1" customFormat="1" ht="15">
      <c r="C282" s="69"/>
    </row>
    <row r="283" s="1" customFormat="1" ht="15">
      <c r="C283" s="69"/>
    </row>
    <row r="284" s="1" customFormat="1" ht="15">
      <c r="C284" s="69"/>
    </row>
    <row r="285" s="1" customFormat="1" ht="15">
      <c r="C285" s="69"/>
    </row>
    <row r="286" s="1" customFormat="1" ht="15">
      <c r="C286" s="69"/>
    </row>
    <row r="287" s="1" customFormat="1" ht="15">
      <c r="C287" s="69"/>
    </row>
    <row r="288" s="1" customFormat="1" ht="15">
      <c r="C288" s="69"/>
    </row>
    <row r="289" s="1" customFormat="1" ht="15">
      <c r="C289" s="69"/>
    </row>
    <row r="290" s="1" customFormat="1" ht="15">
      <c r="C290" s="69"/>
    </row>
    <row r="291" s="1" customFormat="1" ht="15">
      <c r="C291" s="69"/>
    </row>
    <row r="292" s="1" customFormat="1" ht="15">
      <c r="C292" s="69"/>
    </row>
    <row r="293" s="1" customFormat="1" ht="15">
      <c r="C293" s="69"/>
    </row>
    <row r="294" s="1" customFormat="1" ht="15">
      <c r="C294" s="69"/>
    </row>
    <row r="295" s="1" customFormat="1" ht="15">
      <c r="C295" s="69"/>
    </row>
    <row r="296" s="1" customFormat="1" ht="15">
      <c r="C296" s="69"/>
    </row>
    <row r="297" s="1" customFormat="1" ht="15">
      <c r="C297" s="69"/>
    </row>
    <row r="298" s="1" customFormat="1" ht="15">
      <c r="C298" s="69"/>
    </row>
    <row r="299" s="1" customFormat="1" ht="15">
      <c r="C299" s="69"/>
    </row>
    <row r="300" s="1" customFormat="1" ht="15">
      <c r="C300" s="69"/>
    </row>
    <row r="301" s="1" customFormat="1" ht="15">
      <c r="C301" s="69"/>
    </row>
    <row r="302" s="1" customFormat="1" ht="15">
      <c r="C302" s="69"/>
    </row>
    <row r="303" s="1" customFormat="1" ht="15">
      <c r="C303" s="69"/>
    </row>
    <row r="304" s="1" customFormat="1" ht="15">
      <c r="C304" s="69"/>
    </row>
    <row r="305" s="1" customFormat="1" ht="15">
      <c r="C305" s="69"/>
    </row>
    <row r="306" s="1" customFormat="1" ht="15">
      <c r="C306" s="69"/>
    </row>
    <row r="307" s="1" customFormat="1" ht="15">
      <c r="C307" s="69"/>
    </row>
    <row r="308" s="1" customFormat="1" ht="15">
      <c r="C308" s="69"/>
    </row>
    <row r="309" s="1" customFormat="1" ht="15">
      <c r="C309" s="69"/>
    </row>
    <row r="310" s="1" customFormat="1" ht="15">
      <c r="C310" s="69"/>
    </row>
    <row r="311" s="1" customFormat="1" ht="15">
      <c r="C311" s="69"/>
    </row>
    <row r="312" s="1" customFormat="1" ht="15">
      <c r="C312" s="69"/>
    </row>
    <row r="313" s="1" customFormat="1" ht="15">
      <c r="C313" s="69"/>
    </row>
    <row r="314" s="1" customFormat="1" ht="15">
      <c r="C314" s="69"/>
    </row>
    <row r="315" s="1" customFormat="1" ht="15">
      <c r="C315" s="69"/>
    </row>
    <row r="316" s="1" customFormat="1" ht="15">
      <c r="C316" s="69"/>
    </row>
    <row r="317" s="1" customFormat="1" ht="15">
      <c r="C317" s="69"/>
    </row>
    <row r="318" s="1" customFormat="1" ht="15">
      <c r="C318" s="69"/>
    </row>
    <row r="319" s="1" customFormat="1" ht="15">
      <c r="C319" s="69"/>
    </row>
    <row r="320" s="1" customFormat="1" ht="15">
      <c r="C320" s="69"/>
    </row>
    <row r="321" s="1" customFormat="1" ht="15">
      <c r="C321" s="69"/>
    </row>
    <row r="322" s="1" customFormat="1" ht="15">
      <c r="C322" s="6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14.8515625" style="1" customWidth="1"/>
    <col min="2" max="2" width="46.8515625" style="1" customWidth="1"/>
    <col min="3" max="5" width="20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206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207</v>
      </c>
      <c r="B3" s="18"/>
      <c r="C3" s="18"/>
      <c r="D3" s="18"/>
      <c r="E3" s="67" t="s">
        <v>2</v>
      </c>
      <c r="F3" s="13"/>
      <c r="G3" s="13"/>
    </row>
    <row r="4" spans="1:7" s="1" customFormat="1" ht="21" customHeight="1">
      <c r="A4" s="4" t="s">
        <v>208</v>
      </c>
      <c r="B4" s="4"/>
      <c r="C4" s="68" t="s">
        <v>29</v>
      </c>
      <c r="D4" s="8" t="s">
        <v>209</v>
      </c>
      <c r="E4" s="4" t="s">
        <v>210</v>
      </c>
      <c r="F4" s="13"/>
      <c r="G4" s="13"/>
    </row>
    <row r="5" spans="1:7" s="1" customFormat="1" ht="21" customHeight="1">
      <c r="A5" s="4" t="s">
        <v>211</v>
      </c>
      <c r="B5" s="4" t="s">
        <v>212</v>
      </c>
      <c r="C5" s="68"/>
      <c r="D5" s="8"/>
      <c r="E5" s="4"/>
      <c r="F5" s="13"/>
      <c r="G5" s="13"/>
    </row>
    <row r="6" spans="1:7" s="1" customFormat="1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3"/>
      <c r="G6" s="13"/>
    </row>
    <row r="7" spans="1:7" s="1" customFormat="1" ht="27" customHeight="1">
      <c r="A7" s="38" t="s">
        <v>44</v>
      </c>
      <c r="B7" s="38" t="s">
        <v>29</v>
      </c>
      <c r="C7" s="38">
        <v>91003.008224</v>
      </c>
      <c r="D7" s="38">
        <v>993.7546</v>
      </c>
      <c r="E7" s="38">
        <v>90009.253624</v>
      </c>
      <c r="F7" s="13"/>
      <c r="G7" s="13"/>
    </row>
    <row r="8" spans="1:5" s="1" customFormat="1" ht="27" customHeight="1">
      <c r="A8" s="38" t="s">
        <v>45</v>
      </c>
      <c r="B8" s="38" t="s">
        <v>46</v>
      </c>
      <c r="C8" s="38">
        <v>3422.3516</v>
      </c>
      <c r="D8" s="38">
        <v>826.2108</v>
      </c>
      <c r="E8" s="38">
        <v>2596.1408</v>
      </c>
    </row>
    <row r="9" spans="1:5" s="1" customFormat="1" ht="27" customHeight="1">
      <c r="A9" s="38" t="s">
        <v>47</v>
      </c>
      <c r="B9" s="38" t="s">
        <v>48</v>
      </c>
      <c r="C9" s="38">
        <v>18</v>
      </c>
      <c r="D9" s="38"/>
      <c r="E9" s="38">
        <v>18</v>
      </c>
    </row>
    <row r="10" spans="1:5" s="1" customFormat="1" ht="27" customHeight="1">
      <c r="A10" s="38" t="s">
        <v>49</v>
      </c>
      <c r="B10" s="38" t="s">
        <v>50</v>
      </c>
      <c r="C10" s="38">
        <v>18</v>
      </c>
      <c r="D10" s="38"/>
      <c r="E10" s="38">
        <v>18</v>
      </c>
    </row>
    <row r="11" spans="1:5" s="1" customFormat="1" ht="27" customHeight="1">
      <c r="A11" s="38" t="s">
        <v>51</v>
      </c>
      <c r="B11" s="38" t="s">
        <v>52</v>
      </c>
      <c r="C11" s="38">
        <v>3379.3516</v>
      </c>
      <c r="D11" s="38">
        <v>826.2108</v>
      </c>
      <c r="E11" s="38">
        <v>2553.1408</v>
      </c>
    </row>
    <row r="12" spans="1:5" s="1" customFormat="1" ht="27" customHeight="1">
      <c r="A12" s="38" t="s">
        <v>53</v>
      </c>
      <c r="B12" s="38" t="s">
        <v>54</v>
      </c>
      <c r="C12" s="38">
        <v>826.2108</v>
      </c>
      <c r="D12" s="38">
        <v>826.2108</v>
      </c>
      <c r="E12" s="38"/>
    </row>
    <row r="13" spans="1:5" s="1" customFormat="1" ht="27" customHeight="1">
      <c r="A13" s="38" t="s">
        <v>55</v>
      </c>
      <c r="B13" s="38" t="s">
        <v>56</v>
      </c>
      <c r="C13" s="38">
        <v>80</v>
      </c>
      <c r="D13" s="38"/>
      <c r="E13" s="38">
        <v>80</v>
      </c>
    </row>
    <row r="14" spans="1:5" s="1" customFormat="1" ht="27" customHeight="1">
      <c r="A14" s="38" t="s">
        <v>57</v>
      </c>
      <c r="B14" s="38" t="s">
        <v>58</v>
      </c>
      <c r="C14" s="38">
        <v>692.242</v>
      </c>
      <c r="D14" s="38"/>
      <c r="E14" s="38">
        <v>692.242</v>
      </c>
    </row>
    <row r="15" spans="1:5" s="1" customFormat="1" ht="27" customHeight="1">
      <c r="A15" s="38" t="s">
        <v>59</v>
      </c>
      <c r="B15" s="38" t="s">
        <v>60</v>
      </c>
      <c r="C15" s="38">
        <v>1780.8988</v>
      </c>
      <c r="D15" s="38"/>
      <c r="E15" s="38">
        <v>1780.8988</v>
      </c>
    </row>
    <row r="16" spans="1:5" s="1" customFormat="1" ht="27" customHeight="1">
      <c r="A16" s="38" t="s">
        <v>61</v>
      </c>
      <c r="B16" s="38" t="s">
        <v>62</v>
      </c>
      <c r="C16" s="38">
        <v>20</v>
      </c>
      <c r="D16" s="38"/>
      <c r="E16" s="38">
        <v>20</v>
      </c>
    </row>
    <row r="17" spans="1:5" s="1" customFormat="1" ht="27" customHeight="1">
      <c r="A17" s="38" t="s">
        <v>63</v>
      </c>
      <c r="B17" s="38" t="s">
        <v>64</v>
      </c>
      <c r="C17" s="38">
        <v>20</v>
      </c>
      <c r="D17" s="38"/>
      <c r="E17" s="38">
        <v>20</v>
      </c>
    </row>
    <row r="18" spans="1:5" s="1" customFormat="1" ht="27" customHeight="1">
      <c r="A18" s="38" t="s">
        <v>65</v>
      </c>
      <c r="B18" s="38" t="s">
        <v>66</v>
      </c>
      <c r="C18" s="38">
        <v>5</v>
      </c>
      <c r="D18" s="38"/>
      <c r="E18" s="38">
        <v>5</v>
      </c>
    </row>
    <row r="19" spans="1:5" s="1" customFormat="1" ht="27" customHeight="1">
      <c r="A19" s="38" t="s">
        <v>67</v>
      </c>
      <c r="B19" s="38" t="s">
        <v>68</v>
      </c>
      <c r="C19" s="38">
        <v>5</v>
      </c>
      <c r="D19" s="38"/>
      <c r="E19" s="38">
        <v>5</v>
      </c>
    </row>
    <row r="20" spans="1:5" s="1" customFormat="1" ht="27" customHeight="1">
      <c r="A20" s="38" t="s">
        <v>69</v>
      </c>
      <c r="B20" s="38" t="s">
        <v>70</v>
      </c>
      <c r="C20" s="38">
        <v>70.072204</v>
      </c>
      <c r="D20" s="38"/>
      <c r="E20" s="38">
        <v>70.072204</v>
      </c>
    </row>
    <row r="21" spans="1:5" s="1" customFormat="1" ht="27" customHeight="1">
      <c r="A21" s="38" t="s">
        <v>71</v>
      </c>
      <c r="B21" s="38" t="s">
        <v>72</v>
      </c>
      <c r="C21" s="38">
        <v>70.072204</v>
      </c>
      <c r="D21" s="38"/>
      <c r="E21" s="38">
        <v>70.072204</v>
      </c>
    </row>
    <row r="22" spans="1:5" s="1" customFormat="1" ht="27" customHeight="1">
      <c r="A22" s="38" t="s">
        <v>73</v>
      </c>
      <c r="B22" s="38" t="s">
        <v>74</v>
      </c>
      <c r="C22" s="38">
        <v>70.072204</v>
      </c>
      <c r="D22" s="38"/>
      <c r="E22" s="38">
        <v>70.072204</v>
      </c>
    </row>
    <row r="23" spans="1:5" s="1" customFormat="1" ht="27" customHeight="1">
      <c r="A23" s="38" t="s">
        <v>75</v>
      </c>
      <c r="B23" s="38" t="s">
        <v>76</v>
      </c>
      <c r="C23" s="38">
        <v>20919.4499</v>
      </c>
      <c r="D23" s="38"/>
      <c r="E23" s="38">
        <v>20919.4499</v>
      </c>
    </row>
    <row r="24" spans="1:5" s="1" customFormat="1" ht="27" customHeight="1">
      <c r="A24" s="38" t="s">
        <v>77</v>
      </c>
      <c r="B24" s="38" t="s">
        <v>78</v>
      </c>
      <c r="C24" s="38">
        <v>20919.4499</v>
      </c>
      <c r="D24" s="38"/>
      <c r="E24" s="38">
        <v>20919.4499</v>
      </c>
    </row>
    <row r="25" spans="1:5" s="1" customFormat="1" ht="27" customHeight="1">
      <c r="A25" s="38" t="s">
        <v>79</v>
      </c>
      <c r="B25" s="38" t="s">
        <v>80</v>
      </c>
      <c r="C25" s="38">
        <v>20919.4499</v>
      </c>
      <c r="D25" s="38"/>
      <c r="E25" s="38">
        <v>20919.4499</v>
      </c>
    </row>
    <row r="26" spans="1:5" s="1" customFormat="1" ht="27" customHeight="1">
      <c r="A26" s="38" t="s">
        <v>81</v>
      </c>
      <c r="B26" s="38" t="s">
        <v>82</v>
      </c>
      <c r="C26" s="38">
        <v>500</v>
      </c>
      <c r="D26" s="38"/>
      <c r="E26" s="38">
        <v>500</v>
      </c>
    </row>
    <row r="27" spans="1:5" s="1" customFormat="1" ht="27" customHeight="1">
      <c r="A27" s="38" t="s">
        <v>77</v>
      </c>
      <c r="B27" s="38" t="s">
        <v>83</v>
      </c>
      <c r="C27" s="38">
        <v>500</v>
      </c>
      <c r="D27" s="38"/>
      <c r="E27" s="38">
        <v>500</v>
      </c>
    </row>
    <row r="28" spans="1:5" s="1" customFormat="1" ht="27" customHeight="1">
      <c r="A28" s="38" t="s">
        <v>84</v>
      </c>
      <c r="B28" s="38" t="s">
        <v>85</v>
      </c>
      <c r="C28" s="38">
        <v>500</v>
      </c>
      <c r="D28" s="38"/>
      <c r="E28" s="38">
        <v>500</v>
      </c>
    </row>
    <row r="29" spans="1:5" s="1" customFormat="1" ht="27" customHeight="1">
      <c r="A29" s="38" t="s">
        <v>86</v>
      </c>
      <c r="B29" s="38" t="s">
        <v>87</v>
      </c>
      <c r="C29" s="38">
        <v>105.4047</v>
      </c>
      <c r="D29" s="38">
        <v>82.2447</v>
      </c>
      <c r="E29" s="38">
        <v>23.16</v>
      </c>
    </row>
    <row r="30" spans="1:5" s="1" customFormat="1" ht="27" customHeight="1">
      <c r="A30" s="38" t="s">
        <v>47</v>
      </c>
      <c r="B30" s="38" t="s">
        <v>88</v>
      </c>
      <c r="C30" s="38">
        <v>99.8293</v>
      </c>
      <c r="D30" s="38">
        <v>79.6693</v>
      </c>
      <c r="E30" s="38">
        <v>20.16</v>
      </c>
    </row>
    <row r="31" spans="1:5" s="1" customFormat="1" ht="27" customHeight="1">
      <c r="A31" s="38" t="s">
        <v>89</v>
      </c>
      <c r="B31" s="38" t="s">
        <v>90</v>
      </c>
      <c r="C31" s="38">
        <v>6.1045</v>
      </c>
      <c r="D31" s="38">
        <v>6.1045</v>
      </c>
      <c r="E31" s="38"/>
    </row>
    <row r="32" spans="1:5" s="1" customFormat="1" ht="27" customHeight="1">
      <c r="A32" s="38" t="s">
        <v>91</v>
      </c>
      <c r="B32" s="38" t="s">
        <v>92</v>
      </c>
      <c r="C32" s="38">
        <v>73.5648</v>
      </c>
      <c r="D32" s="38">
        <v>73.5648</v>
      </c>
      <c r="E32" s="38"/>
    </row>
    <row r="33" spans="1:5" s="1" customFormat="1" ht="27" customHeight="1">
      <c r="A33" s="38" t="s">
        <v>93</v>
      </c>
      <c r="B33" s="38" t="s">
        <v>94</v>
      </c>
      <c r="C33" s="38">
        <v>15</v>
      </c>
      <c r="D33" s="38"/>
      <c r="E33" s="38">
        <v>15</v>
      </c>
    </row>
    <row r="34" spans="1:5" s="1" customFormat="1" ht="27" customHeight="1">
      <c r="A34" s="38" t="s">
        <v>95</v>
      </c>
      <c r="B34" s="38" t="s">
        <v>96</v>
      </c>
      <c r="C34" s="38">
        <v>5.16</v>
      </c>
      <c r="D34" s="38"/>
      <c r="E34" s="38">
        <v>5.16</v>
      </c>
    </row>
    <row r="35" spans="1:5" s="1" customFormat="1" ht="27" customHeight="1">
      <c r="A35" s="38" t="s">
        <v>77</v>
      </c>
      <c r="B35" s="38" t="s">
        <v>97</v>
      </c>
      <c r="C35" s="38">
        <v>5.5754</v>
      </c>
      <c r="D35" s="38">
        <v>2.5754</v>
      </c>
      <c r="E35" s="38">
        <v>3</v>
      </c>
    </row>
    <row r="36" spans="1:5" s="1" customFormat="1" ht="27" customHeight="1">
      <c r="A36" s="38" t="s">
        <v>98</v>
      </c>
      <c r="B36" s="38" t="s">
        <v>99</v>
      </c>
      <c r="C36" s="38">
        <v>5.5754</v>
      </c>
      <c r="D36" s="38">
        <v>2.5754</v>
      </c>
      <c r="E36" s="38">
        <v>3</v>
      </c>
    </row>
    <row r="37" spans="1:5" s="1" customFormat="1" ht="27" customHeight="1">
      <c r="A37" s="38" t="s">
        <v>100</v>
      </c>
      <c r="B37" s="38" t="s">
        <v>101</v>
      </c>
      <c r="C37" s="38">
        <v>632.1529</v>
      </c>
      <c r="D37" s="38">
        <v>32.1529</v>
      </c>
      <c r="E37" s="38">
        <v>600</v>
      </c>
    </row>
    <row r="38" spans="1:5" s="1" customFormat="1" ht="27" customHeight="1">
      <c r="A38" s="38" t="s">
        <v>102</v>
      </c>
      <c r="B38" s="38" t="s">
        <v>103</v>
      </c>
      <c r="C38" s="38">
        <v>32.1529</v>
      </c>
      <c r="D38" s="38">
        <v>32.1529</v>
      </c>
      <c r="E38" s="38"/>
    </row>
    <row r="39" spans="1:5" s="1" customFormat="1" ht="27" customHeight="1">
      <c r="A39" s="38" t="s">
        <v>104</v>
      </c>
      <c r="B39" s="38" t="s">
        <v>105</v>
      </c>
      <c r="C39" s="38">
        <v>21.6298</v>
      </c>
      <c r="D39" s="38">
        <v>21.6298</v>
      </c>
      <c r="E39" s="38"/>
    </row>
    <row r="40" spans="1:5" s="1" customFormat="1" ht="27" customHeight="1">
      <c r="A40" s="38" t="s">
        <v>106</v>
      </c>
      <c r="B40" s="38" t="s">
        <v>107</v>
      </c>
      <c r="C40" s="38">
        <v>9.5426</v>
      </c>
      <c r="D40" s="38">
        <v>9.5426</v>
      </c>
      <c r="E40" s="38"/>
    </row>
    <row r="41" spans="1:5" s="1" customFormat="1" ht="27" customHeight="1">
      <c r="A41" s="38" t="s">
        <v>108</v>
      </c>
      <c r="B41" s="38" t="s">
        <v>109</v>
      </c>
      <c r="C41" s="38">
        <v>0.9805</v>
      </c>
      <c r="D41" s="38">
        <v>0.9805</v>
      </c>
      <c r="E41" s="38"/>
    </row>
    <row r="42" spans="1:5" s="1" customFormat="1" ht="27" customHeight="1">
      <c r="A42" s="38" t="s">
        <v>77</v>
      </c>
      <c r="B42" s="38" t="s">
        <v>110</v>
      </c>
      <c r="C42" s="38">
        <v>600</v>
      </c>
      <c r="D42" s="38"/>
      <c r="E42" s="38">
        <v>600</v>
      </c>
    </row>
    <row r="43" spans="1:5" s="1" customFormat="1" ht="27" customHeight="1">
      <c r="A43" s="38" t="s">
        <v>111</v>
      </c>
      <c r="B43" s="38" t="s">
        <v>112</v>
      </c>
      <c r="C43" s="38">
        <v>600</v>
      </c>
      <c r="D43" s="38"/>
      <c r="E43" s="38">
        <v>600</v>
      </c>
    </row>
    <row r="44" spans="1:5" s="1" customFormat="1" ht="27" customHeight="1">
      <c r="A44" s="38" t="s">
        <v>113</v>
      </c>
      <c r="B44" s="38" t="s">
        <v>114</v>
      </c>
      <c r="C44" s="38">
        <v>8416.79</v>
      </c>
      <c r="D44" s="38"/>
      <c r="E44" s="38">
        <v>8416.79</v>
      </c>
    </row>
    <row r="45" spans="1:5" s="1" customFormat="1" ht="27" customHeight="1">
      <c r="A45" s="38" t="s">
        <v>115</v>
      </c>
      <c r="B45" s="38" t="s">
        <v>116</v>
      </c>
      <c r="C45" s="38">
        <v>5</v>
      </c>
      <c r="D45" s="38"/>
      <c r="E45" s="38">
        <v>5</v>
      </c>
    </row>
    <row r="46" spans="1:5" s="1" customFormat="1" ht="27" customHeight="1">
      <c r="A46" s="38" t="s">
        <v>117</v>
      </c>
      <c r="B46" s="38" t="s">
        <v>118</v>
      </c>
      <c r="C46" s="38">
        <v>5</v>
      </c>
      <c r="D46" s="38"/>
      <c r="E46" s="38">
        <v>5</v>
      </c>
    </row>
    <row r="47" spans="1:5" s="1" customFormat="1" ht="27" customHeight="1">
      <c r="A47" s="38" t="s">
        <v>119</v>
      </c>
      <c r="B47" s="38" t="s">
        <v>120</v>
      </c>
      <c r="C47" s="38">
        <v>611.79</v>
      </c>
      <c r="D47" s="38"/>
      <c r="E47" s="38">
        <v>611.79</v>
      </c>
    </row>
    <row r="48" spans="1:5" s="1" customFormat="1" ht="27" customHeight="1">
      <c r="A48" s="38" t="s">
        <v>121</v>
      </c>
      <c r="B48" s="38" t="s">
        <v>122</v>
      </c>
      <c r="C48" s="38">
        <v>611.79</v>
      </c>
      <c r="D48" s="38"/>
      <c r="E48" s="38">
        <v>611.79</v>
      </c>
    </row>
    <row r="49" spans="1:5" s="1" customFormat="1" ht="27" customHeight="1">
      <c r="A49" s="38" t="s">
        <v>77</v>
      </c>
      <c r="B49" s="38" t="s">
        <v>123</v>
      </c>
      <c r="C49" s="38">
        <v>7800</v>
      </c>
      <c r="D49" s="38"/>
      <c r="E49" s="38">
        <v>7800</v>
      </c>
    </row>
    <row r="50" spans="1:5" s="1" customFormat="1" ht="27" customHeight="1">
      <c r="A50" s="38" t="s">
        <v>124</v>
      </c>
      <c r="B50" s="38" t="s">
        <v>125</v>
      </c>
      <c r="C50" s="38">
        <v>7800</v>
      </c>
      <c r="D50" s="38"/>
      <c r="E50" s="38">
        <v>7800</v>
      </c>
    </row>
    <row r="51" spans="1:5" s="1" customFormat="1" ht="27" customHeight="1">
      <c r="A51" s="38" t="s">
        <v>126</v>
      </c>
      <c r="B51" s="38" t="s">
        <v>127</v>
      </c>
      <c r="C51" s="38">
        <v>41787.66972</v>
      </c>
      <c r="D51" s="38"/>
      <c r="E51" s="38">
        <v>41787.66972</v>
      </c>
    </row>
    <row r="52" spans="1:5" s="1" customFormat="1" ht="27" customHeight="1">
      <c r="A52" s="38" t="s">
        <v>115</v>
      </c>
      <c r="B52" s="38" t="s">
        <v>128</v>
      </c>
      <c r="C52" s="38">
        <v>301.61632</v>
      </c>
      <c r="D52" s="38"/>
      <c r="E52" s="38">
        <v>301.61632</v>
      </c>
    </row>
    <row r="53" spans="1:5" s="1" customFormat="1" ht="27" customHeight="1">
      <c r="A53" s="38" t="s">
        <v>129</v>
      </c>
      <c r="B53" s="38" t="s">
        <v>130</v>
      </c>
      <c r="C53" s="38">
        <v>81.61632</v>
      </c>
      <c r="D53" s="38"/>
      <c r="E53" s="38">
        <v>81.61632</v>
      </c>
    </row>
    <row r="54" spans="1:5" s="1" customFormat="1" ht="27" customHeight="1">
      <c r="A54" s="38" t="s">
        <v>131</v>
      </c>
      <c r="B54" s="38" t="s">
        <v>132</v>
      </c>
      <c r="C54" s="38">
        <v>200</v>
      </c>
      <c r="D54" s="38"/>
      <c r="E54" s="38">
        <v>200</v>
      </c>
    </row>
    <row r="55" spans="1:5" s="1" customFormat="1" ht="27" customHeight="1">
      <c r="A55" s="38" t="s">
        <v>133</v>
      </c>
      <c r="B55" s="38" t="s">
        <v>134</v>
      </c>
      <c r="C55" s="38">
        <v>20</v>
      </c>
      <c r="D55" s="38"/>
      <c r="E55" s="38">
        <v>20</v>
      </c>
    </row>
    <row r="56" spans="1:5" s="1" customFormat="1" ht="27" customHeight="1">
      <c r="A56" s="38" t="s">
        <v>71</v>
      </c>
      <c r="B56" s="38" t="s">
        <v>135</v>
      </c>
      <c r="C56" s="38">
        <v>195</v>
      </c>
      <c r="D56" s="38"/>
      <c r="E56" s="38">
        <v>195</v>
      </c>
    </row>
    <row r="57" spans="1:5" s="1" customFormat="1" ht="27" customHeight="1">
      <c r="A57" s="38" t="s">
        <v>136</v>
      </c>
      <c r="B57" s="38" t="s">
        <v>137</v>
      </c>
      <c r="C57" s="38">
        <v>195</v>
      </c>
      <c r="D57" s="38"/>
      <c r="E57" s="38">
        <v>195</v>
      </c>
    </row>
    <row r="58" spans="1:5" s="1" customFormat="1" ht="27" customHeight="1">
      <c r="A58" s="38" t="s">
        <v>119</v>
      </c>
      <c r="B58" s="38" t="s">
        <v>138</v>
      </c>
      <c r="C58" s="38">
        <v>13963.6869</v>
      </c>
      <c r="D58" s="38"/>
      <c r="E58" s="38">
        <v>13963.6869</v>
      </c>
    </row>
    <row r="59" spans="1:5" s="1" customFormat="1" ht="27" customHeight="1">
      <c r="A59" s="38" t="s">
        <v>139</v>
      </c>
      <c r="B59" s="38" t="s">
        <v>140</v>
      </c>
      <c r="C59" s="38">
        <v>6365.7566</v>
      </c>
      <c r="D59" s="38"/>
      <c r="E59" s="38">
        <v>6365.7566</v>
      </c>
    </row>
    <row r="60" spans="1:5" s="1" customFormat="1" ht="27" customHeight="1">
      <c r="A60" s="38" t="s">
        <v>141</v>
      </c>
      <c r="B60" s="38" t="s">
        <v>142</v>
      </c>
      <c r="C60" s="38">
        <v>7597.9303</v>
      </c>
      <c r="D60" s="38"/>
      <c r="E60" s="38">
        <v>7597.9303</v>
      </c>
    </row>
    <row r="61" spans="1:5" s="1" customFormat="1" ht="27" customHeight="1">
      <c r="A61" s="38" t="s">
        <v>47</v>
      </c>
      <c r="B61" s="38" t="s">
        <v>143</v>
      </c>
      <c r="C61" s="38">
        <v>45</v>
      </c>
      <c r="D61" s="38"/>
      <c r="E61" s="38">
        <v>45</v>
      </c>
    </row>
    <row r="62" spans="1:5" s="1" customFormat="1" ht="27" customHeight="1">
      <c r="A62" s="38" t="s">
        <v>144</v>
      </c>
      <c r="B62" s="38" t="s">
        <v>145</v>
      </c>
      <c r="C62" s="38">
        <v>45</v>
      </c>
      <c r="D62" s="38"/>
      <c r="E62" s="38">
        <v>45</v>
      </c>
    </row>
    <row r="63" spans="1:5" s="1" customFormat="1" ht="27" customHeight="1">
      <c r="A63" s="38" t="s">
        <v>146</v>
      </c>
      <c r="B63" s="38" t="s">
        <v>147</v>
      </c>
      <c r="C63" s="38">
        <v>7113.1475</v>
      </c>
      <c r="D63" s="38"/>
      <c r="E63" s="38">
        <v>7113.1475</v>
      </c>
    </row>
    <row r="64" spans="1:5" s="1" customFormat="1" ht="27" customHeight="1">
      <c r="A64" s="38" t="s">
        <v>148</v>
      </c>
      <c r="B64" s="38" t="s">
        <v>149</v>
      </c>
      <c r="C64" s="38">
        <v>5757.2975</v>
      </c>
      <c r="D64" s="38"/>
      <c r="E64" s="38">
        <v>5757.2975</v>
      </c>
    </row>
    <row r="65" spans="1:5" s="1" customFormat="1" ht="27" customHeight="1">
      <c r="A65" s="38" t="s">
        <v>150</v>
      </c>
      <c r="B65" s="38" t="s">
        <v>151</v>
      </c>
      <c r="C65" s="38">
        <v>1355.85</v>
      </c>
      <c r="D65" s="38"/>
      <c r="E65" s="38">
        <v>1355.85</v>
      </c>
    </row>
    <row r="66" spans="1:5" s="1" customFormat="1" ht="27" customHeight="1">
      <c r="A66" s="38" t="s">
        <v>77</v>
      </c>
      <c r="B66" s="38" t="s">
        <v>152</v>
      </c>
      <c r="C66" s="38">
        <v>20169.219</v>
      </c>
      <c r="D66" s="38"/>
      <c r="E66" s="38">
        <v>20169.219</v>
      </c>
    </row>
    <row r="67" spans="1:5" s="1" customFormat="1" ht="27" customHeight="1">
      <c r="A67" s="38" t="s">
        <v>153</v>
      </c>
      <c r="B67" s="38" t="s">
        <v>154</v>
      </c>
      <c r="C67" s="38">
        <v>20169.219</v>
      </c>
      <c r="D67" s="38"/>
      <c r="E67" s="38">
        <v>20169.219</v>
      </c>
    </row>
    <row r="68" spans="1:5" s="1" customFormat="1" ht="27" customHeight="1">
      <c r="A68" s="38" t="s">
        <v>155</v>
      </c>
      <c r="B68" s="38" t="s">
        <v>156</v>
      </c>
      <c r="C68" s="38">
        <v>120</v>
      </c>
      <c r="D68" s="38"/>
      <c r="E68" s="38">
        <v>120</v>
      </c>
    </row>
    <row r="69" spans="1:5" s="1" customFormat="1" ht="27" customHeight="1">
      <c r="A69" s="38" t="s">
        <v>115</v>
      </c>
      <c r="B69" s="38" t="s">
        <v>157</v>
      </c>
      <c r="C69" s="38">
        <v>20</v>
      </c>
      <c r="D69" s="38"/>
      <c r="E69" s="38">
        <v>20</v>
      </c>
    </row>
    <row r="70" spans="1:5" s="1" customFormat="1" ht="27" customHeight="1">
      <c r="A70" s="38" t="s">
        <v>158</v>
      </c>
      <c r="B70" s="38" t="s">
        <v>159</v>
      </c>
      <c r="C70" s="38">
        <v>20</v>
      </c>
      <c r="D70" s="38"/>
      <c r="E70" s="38">
        <v>20</v>
      </c>
    </row>
    <row r="71" spans="1:5" s="1" customFormat="1" ht="27" customHeight="1">
      <c r="A71" s="38" t="s">
        <v>47</v>
      </c>
      <c r="B71" s="38" t="s">
        <v>160</v>
      </c>
      <c r="C71" s="38">
        <v>100</v>
      </c>
      <c r="D71" s="38"/>
      <c r="E71" s="38">
        <v>100</v>
      </c>
    </row>
    <row r="72" spans="1:5" s="1" customFormat="1" ht="27" customHeight="1">
      <c r="A72" s="38" t="s">
        <v>161</v>
      </c>
      <c r="B72" s="38" t="s">
        <v>162</v>
      </c>
      <c r="C72" s="38">
        <v>100</v>
      </c>
      <c r="D72" s="38"/>
      <c r="E72" s="38">
        <v>100</v>
      </c>
    </row>
    <row r="73" spans="1:5" s="1" customFormat="1" ht="27" customHeight="1">
      <c r="A73" s="38" t="s">
        <v>163</v>
      </c>
      <c r="B73" s="38" t="s">
        <v>164</v>
      </c>
      <c r="C73" s="38">
        <v>1550</v>
      </c>
      <c r="D73" s="38"/>
      <c r="E73" s="38">
        <v>1550</v>
      </c>
    </row>
    <row r="74" spans="1:5" s="1" customFormat="1" ht="27" customHeight="1">
      <c r="A74" s="38" t="s">
        <v>77</v>
      </c>
      <c r="B74" s="38" t="s">
        <v>165</v>
      </c>
      <c r="C74" s="38">
        <v>1550</v>
      </c>
      <c r="D74" s="38"/>
      <c r="E74" s="38">
        <v>1550</v>
      </c>
    </row>
    <row r="75" spans="1:5" s="1" customFormat="1" ht="27" customHeight="1">
      <c r="A75" s="38" t="s">
        <v>166</v>
      </c>
      <c r="B75" s="38" t="s">
        <v>167</v>
      </c>
      <c r="C75" s="38">
        <v>1550</v>
      </c>
      <c r="D75" s="38"/>
      <c r="E75" s="38">
        <v>1550</v>
      </c>
    </row>
    <row r="76" spans="1:5" s="1" customFormat="1" ht="27" customHeight="1">
      <c r="A76" s="38" t="s">
        <v>168</v>
      </c>
      <c r="B76" s="38" t="s">
        <v>169</v>
      </c>
      <c r="C76" s="38">
        <v>6871.971</v>
      </c>
      <c r="D76" s="38"/>
      <c r="E76" s="38">
        <v>6871.971</v>
      </c>
    </row>
    <row r="77" spans="1:5" s="1" customFormat="1" ht="27" customHeight="1">
      <c r="A77" s="38" t="s">
        <v>47</v>
      </c>
      <c r="B77" s="38" t="s">
        <v>170</v>
      </c>
      <c r="C77" s="38">
        <v>4371.971</v>
      </c>
      <c r="D77" s="38"/>
      <c r="E77" s="38">
        <v>4371.971</v>
      </c>
    </row>
    <row r="78" spans="1:5" s="1" customFormat="1" ht="27" customHeight="1">
      <c r="A78" s="38" t="s">
        <v>171</v>
      </c>
      <c r="B78" s="38" t="s">
        <v>172</v>
      </c>
      <c r="C78" s="38">
        <v>3694.511</v>
      </c>
      <c r="D78" s="38"/>
      <c r="E78" s="38">
        <v>3694.511</v>
      </c>
    </row>
    <row r="79" spans="1:5" s="1" customFormat="1" ht="27" customHeight="1">
      <c r="A79" s="38" t="s">
        <v>173</v>
      </c>
      <c r="B79" s="38" t="s">
        <v>174</v>
      </c>
      <c r="C79" s="38">
        <v>677.46</v>
      </c>
      <c r="D79" s="38"/>
      <c r="E79" s="38">
        <v>677.46</v>
      </c>
    </row>
    <row r="80" spans="1:5" s="1" customFormat="1" ht="27" customHeight="1">
      <c r="A80" s="38" t="s">
        <v>77</v>
      </c>
      <c r="B80" s="38" t="s">
        <v>175</v>
      </c>
      <c r="C80" s="38">
        <v>2500</v>
      </c>
      <c r="D80" s="38"/>
      <c r="E80" s="38">
        <v>2500</v>
      </c>
    </row>
    <row r="81" spans="1:5" s="1" customFormat="1" ht="27" customHeight="1">
      <c r="A81" s="38" t="s">
        <v>176</v>
      </c>
      <c r="B81" s="38" t="s">
        <v>177</v>
      </c>
      <c r="C81" s="38">
        <v>2500</v>
      </c>
      <c r="D81" s="38"/>
      <c r="E81" s="38">
        <v>2500</v>
      </c>
    </row>
    <row r="82" spans="1:5" s="1" customFormat="1" ht="27" customHeight="1">
      <c r="A82" s="38" t="s">
        <v>178</v>
      </c>
      <c r="B82" s="38" t="s">
        <v>179</v>
      </c>
      <c r="C82" s="38">
        <v>6.6</v>
      </c>
      <c r="D82" s="38"/>
      <c r="E82" s="38">
        <v>6.6</v>
      </c>
    </row>
    <row r="83" spans="1:5" s="1" customFormat="1" ht="27" customHeight="1">
      <c r="A83" s="38" t="s">
        <v>77</v>
      </c>
      <c r="B83" s="38" t="s">
        <v>180</v>
      </c>
      <c r="C83" s="38">
        <v>6.6</v>
      </c>
      <c r="D83" s="38"/>
      <c r="E83" s="38">
        <v>6.6</v>
      </c>
    </row>
    <row r="84" spans="1:5" s="1" customFormat="1" ht="27" customHeight="1">
      <c r="A84" s="38" t="s">
        <v>181</v>
      </c>
      <c r="B84" s="38" t="s">
        <v>182</v>
      </c>
      <c r="C84" s="38">
        <v>6.6</v>
      </c>
      <c r="D84" s="38"/>
      <c r="E84" s="38">
        <v>6.6</v>
      </c>
    </row>
    <row r="85" spans="1:5" s="1" customFormat="1" ht="27" customHeight="1">
      <c r="A85" s="38" t="s">
        <v>183</v>
      </c>
      <c r="B85" s="38" t="s">
        <v>184</v>
      </c>
      <c r="C85" s="38">
        <v>5</v>
      </c>
      <c r="D85" s="38"/>
      <c r="E85" s="38">
        <v>5</v>
      </c>
    </row>
    <row r="86" spans="1:5" s="1" customFormat="1" ht="27" customHeight="1">
      <c r="A86" s="38" t="s">
        <v>115</v>
      </c>
      <c r="B86" s="38" t="s">
        <v>185</v>
      </c>
      <c r="C86" s="38">
        <v>5</v>
      </c>
      <c r="D86" s="38"/>
      <c r="E86" s="38">
        <v>5</v>
      </c>
    </row>
    <row r="87" spans="1:5" s="1" customFormat="1" ht="27" customHeight="1">
      <c r="A87" s="38" t="s">
        <v>186</v>
      </c>
      <c r="B87" s="38" t="s">
        <v>187</v>
      </c>
      <c r="C87" s="38">
        <v>5</v>
      </c>
      <c r="D87" s="38"/>
      <c r="E87" s="38">
        <v>5</v>
      </c>
    </row>
    <row r="88" spans="1:5" s="1" customFormat="1" ht="27" customHeight="1">
      <c r="A88" s="38" t="s">
        <v>188</v>
      </c>
      <c r="B88" s="38" t="s">
        <v>189</v>
      </c>
      <c r="C88" s="38">
        <v>90.5462</v>
      </c>
      <c r="D88" s="38">
        <v>53.1462</v>
      </c>
      <c r="E88" s="38">
        <v>37.4</v>
      </c>
    </row>
    <row r="89" spans="1:5" s="1" customFormat="1" ht="27" customHeight="1">
      <c r="A89" s="38" t="s">
        <v>71</v>
      </c>
      <c r="B89" s="38" t="s">
        <v>190</v>
      </c>
      <c r="C89" s="38">
        <v>90.5462</v>
      </c>
      <c r="D89" s="38">
        <v>53.1462</v>
      </c>
      <c r="E89" s="38">
        <v>37.4</v>
      </c>
    </row>
    <row r="90" spans="1:5" s="1" customFormat="1" ht="27" customHeight="1">
      <c r="A90" s="38" t="s">
        <v>191</v>
      </c>
      <c r="B90" s="38" t="s">
        <v>192</v>
      </c>
      <c r="C90" s="38">
        <v>90.5462</v>
      </c>
      <c r="D90" s="38">
        <v>53.1462</v>
      </c>
      <c r="E90" s="38">
        <v>37.4</v>
      </c>
    </row>
    <row r="91" spans="1:5" s="1" customFormat="1" ht="27" customHeight="1">
      <c r="A91" s="38" t="s">
        <v>193</v>
      </c>
      <c r="B91" s="38" t="s">
        <v>194</v>
      </c>
      <c r="C91" s="38">
        <v>3505</v>
      </c>
      <c r="D91" s="38"/>
      <c r="E91" s="38">
        <v>3505</v>
      </c>
    </row>
    <row r="92" spans="1:5" s="1" customFormat="1" ht="27" customHeight="1">
      <c r="A92" s="38" t="s">
        <v>115</v>
      </c>
      <c r="B92" s="38" t="s">
        <v>195</v>
      </c>
      <c r="C92" s="38">
        <v>5</v>
      </c>
      <c r="D92" s="38"/>
      <c r="E92" s="38">
        <v>5</v>
      </c>
    </row>
    <row r="93" spans="1:5" s="1" customFormat="1" ht="27" customHeight="1">
      <c r="A93" s="38" t="s">
        <v>196</v>
      </c>
      <c r="B93" s="38" t="s">
        <v>197</v>
      </c>
      <c r="C93" s="38">
        <v>5</v>
      </c>
      <c r="D93" s="38"/>
      <c r="E93" s="38">
        <v>5</v>
      </c>
    </row>
    <row r="94" spans="1:5" s="1" customFormat="1" ht="27" customHeight="1">
      <c r="A94" s="38" t="s">
        <v>77</v>
      </c>
      <c r="B94" s="38" t="s">
        <v>198</v>
      </c>
      <c r="C94" s="38">
        <v>3500</v>
      </c>
      <c r="D94" s="38"/>
      <c r="E94" s="38">
        <v>3500</v>
      </c>
    </row>
    <row r="95" spans="1:5" s="1" customFormat="1" ht="27" customHeight="1">
      <c r="A95" s="38" t="s">
        <v>199</v>
      </c>
      <c r="B95" s="38" t="s">
        <v>200</v>
      </c>
      <c r="C95" s="38">
        <v>3500</v>
      </c>
      <c r="D95" s="38"/>
      <c r="E95" s="38">
        <v>3500</v>
      </c>
    </row>
    <row r="96" spans="1:5" s="1" customFormat="1" ht="27" customHeight="1">
      <c r="A96" s="38" t="s">
        <v>201</v>
      </c>
      <c r="B96" s="38" t="s">
        <v>202</v>
      </c>
      <c r="C96" s="38">
        <v>3000</v>
      </c>
      <c r="D96" s="38"/>
      <c r="E96" s="38">
        <v>3000</v>
      </c>
    </row>
    <row r="97" spans="1:5" s="1" customFormat="1" ht="27" customHeight="1">
      <c r="A97" s="38" t="s">
        <v>77</v>
      </c>
      <c r="B97" s="38" t="s">
        <v>203</v>
      </c>
      <c r="C97" s="38">
        <v>3000</v>
      </c>
      <c r="D97" s="38"/>
      <c r="E97" s="38">
        <v>3000</v>
      </c>
    </row>
    <row r="98" spans="1:5" s="1" customFormat="1" ht="27" customHeight="1">
      <c r="A98" s="38" t="s">
        <v>204</v>
      </c>
      <c r="B98" s="38" t="s">
        <v>205</v>
      </c>
      <c r="C98" s="38">
        <v>3000</v>
      </c>
      <c r="D98" s="38"/>
      <c r="E98" s="38">
        <v>3000</v>
      </c>
    </row>
    <row r="99" spans="1:5" s="1" customFormat="1" ht="21" customHeight="1">
      <c r="A99" s="3"/>
      <c r="B99" s="3"/>
      <c r="C99" s="3"/>
      <c r="D99" s="3"/>
      <c r="E99" s="3"/>
    </row>
    <row r="100" s="1" customFormat="1" ht="21" customHeight="1"/>
    <row r="101" s="1" customFormat="1" ht="21" customHeight="1">
      <c r="C101" s="64"/>
    </row>
    <row r="102" s="1" customFormat="1" ht="21" customHeight="1">
      <c r="E102" s="64"/>
    </row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18" sqref="I18"/>
    </sheetView>
  </sheetViews>
  <sheetFormatPr defaultColWidth="9.140625" defaultRowHeight="12.75" customHeight="1"/>
  <cols>
    <col min="1" max="1" width="28.57421875" style="1" customWidth="1"/>
    <col min="2" max="2" width="13.140625" style="1" customWidth="1"/>
    <col min="3" max="3" width="27.140625" style="1" customWidth="1"/>
    <col min="4" max="7" width="15.57421875" style="39" customWidth="1"/>
    <col min="8" max="34" width="9.140625" style="1" customWidth="1"/>
  </cols>
  <sheetData>
    <row r="1" spans="1:7" s="1" customFormat="1" ht="19.5" customHeight="1">
      <c r="A1" s="13"/>
      <c r="B1" s="40"/>
      <c r="C1" s="13"/>
      <c r="D1" s="41"/>
      <c r="E1" s="41"/>
      <c r="F1" s="42"/>
      <c r="G1" s="43"/>
    </row>
    <row r="2" spans="1:7" s="1" customFormat="1" ht="29.25" customHeight="1">
      <c r="A2" s="44" t="s">
        <v>213</v>
      </c>
      <c r="B2" s="45"/>
      <c r="C2" s="44"/>
      <c r="D2" s="46"/>
      <c r="E2" s="46"/>
      <c r="F2" s="46"/>
      <c r="G2" s="43"/>
    </row>
    <row r="3" spans="1:7" s="1" customFormat="1" ht="17.25" customHeight="1">
      <c r="A3" s="20" t="s">
        <v>26</v>
      </c>
      <c r="B3" s="47"/>
      <c r="C3" s="18"/>
      <c r="D3" s="43"/>
      <c r="E3" s="43"/>
      <c r="F3" s="48"/>
      <c r="G3" s="49" t="s">
        <v>2</v>
      </c>
    </row>
    <row r="4" spans="1:7" s="1" customFormat="1" ht="17.25" customHeight="1">
      <c r="A4" s="4" t="s">
        <v>3</v>
      </c>
      <c r="B4" s="4"/>
      <c r="C4" s="4" t="s">
        <v>214</v>
      </c>
      <c r="D4" s="50"/>
      <c r="E4" s="50"/>
      <c r="F4" s="50"/>
      <c r="G4" s="50"/>
    </row>
    <row r="5" spans="1:7" s="1" customFormat="1" ht="17.25" customHeight="1">
      <c r="A5" s="4" t="s">
        <v>5</v>
      </c>
      <c r="B5" s="51" t="s">
        <v>6</v>
      </c>
      <c r="C5" s="52" t="s">
        <v>7</v>
      </c>
      <c r="D5" s="53" t="s">
        <v>29</v>
      </c>
      <c r="E5" s="53" t="s">
        <v>215</v>
      </c>
      <c r="F5" s="53" t="s">
        <v>216</v>
      </c>
      <c r="G5" s="54" t="s">
        <v>217</v>
      </c>
    </row>
    <row r="6" spans="1:7" s="1" customFormat="1" ht="17.25" customHeight="1">
      <c r="A6" s="55" t="s">
        <v>8</v>
      </c>
      <c r="B6" s="6">
        <v>67771.262624</v>
      </c>
      <c r="C6" s="38" t="s">
        <v>218</v>
      </c>
      <c r="D6" s="56">
        <f>IF(ISBLANK('财拨总表（引用）'!B6)," ",'财拨总表（引用）'!B6)</f>
        <v>67771.262624</v>
      </c>
      <c r="E6" s="56">
        <f>IF(ISBLANK('财拨总表（引用）'!C6)," ",'财拨总表（引用）'!C6)</f>
        <v>67771.262624</v>
      </c>
      <c r="F6" s="5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" customFormat="1" ht="17.25" customHeight="1">
      <c r="A7" s="55" t="s">
        <v>219</v>
      </c>
      <c r="B7" s="6">
        <v>67771.262624</v>
      </c>
      <c r="C7" s="6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2918.7993</v>
      </c>
      <c r="E7" s="56">
        <f>IF(ISBLANK('财拨总表（引用）'!C7)," ",'财拨总表（引用）'!C7)</f>
        <v>2918.7993</v>
      </c>
      <c r="F7" s="56" t="str">
        <f>IF(ISBLANK('财拨总表（引用）'!D7)," ",'财拨总表（引用）'!D7)</f>
        <v> </v>
      </c>
      <c r="G7" s="57"/>
    </row>
    <row r="8" spans="1:7" s="1" customFormat="1" ht="17.25" customHeight="1">
      <c r="A8" s="55" t="s">
        <v>220</v>
      </c>
      <c r="B8" s="6"/>
      <c r="C8" s="6" t="str">
        <f>IF(ISBLANK('财拨总表（引用）'!A8)," ",'财拨总表（引用）'!A8)</f>
        <v>公共安全支出</v>
      </c>
      <c r="D8" s="56">
        <f>IF(ISBLANK('财拨总表（引用）'!B8)," ",'财拨总表（引用）'!B8)</f>
        <v>70.072204</v>
      </c>
      <c r="E8" s="56">
        <f>IF(ISBLANK('财拨总表（引用）'!C8)," ",'财拨总表（引用）'!C8)</f>
        <v>70.072204</v>
      </c>
      <c r="F8" s="56" t="str">
        <f>IF(ISBLANK('财拨总表（引用）'!D8)," ",'财拨总表（引用）'!D8)</f>
        <v> </v>
      </c>
      <c r="G8" s="57"/>
    </row>
    <row r="9" spans="1:7" s="1" customFormat="1" ht="17.25" customHeight="1">
      <c r="A9" s="55" t="s">
        <v>221</v>
      </c>
      <c r="B9" s="33"/>
      <c r="C9" s="6" t="str">
        <f>IF(ISBLANK('财拨总表（引用）'!A9)," ",'财拨总表（引用）'!A9)</f>
        <v>科学技术支出</v>
      </c>
      <c r="D9" s="56">
        <f>IF(ISBLANK('财拨总表（引用）'!B9)," ",'财拨总表（引用）'!B9)</f>
        <v>17737.31</v>
      </c>
      <c r="E9" s="56">
        <f>IF(ISBLANK('财拨总表（引用）'!C9)," ",'财拨总表（引用）'!C9)</f>
        <v>17737.31</v>
      </c>
      <c r="F9" s="56" t="str">
        <f>IF(ISBLANK('财拨总表（引用）'!D9)," ",'财拨总表（引用）'!D9)</f>
        <v> </v>
      </c>
      <c r="G9" s="57"/>
    </row>
    <row r="10" spans="1:7" s="1" customFormat="1" ht="17.25" customHeight="1">
      <c r="A10" s="55"/>
      <c r="B10" s="33"/>
      <c r="C10" s="6" t="str">
        <f>IF(ISBLANK('财拨总表（引用）'!A10)," ",'财拨总表（引用）'!A10)</f>
        <v>文化旅游体育与传媒支出</v>
      </c>
      <c r="D10" s="56">
        <f>IF(ISBLANK('财拨总表（引用）'!B10)," ",'财拨总表（引用）'!B10)</f>
        <v>500</v>
      </c>
      <c r="E10" s="56">
        <f>IF(ISBLANK('财拨总表（引用）'!C10)," ",'财拨总表（引用）'!C10)</f>
        <v>500</v>
      </c>
      <c r="F10" s="56" t="str">
        <f>IF(ISBLANK('财拨总表（引用）'!D10)," ",'财拨总表（引用）'!D10)</f>
        <v> </v>
      </c>
      <c r="G10" s="57"/>
    </row>
    <row r="11" spans="1:7" s="1" customFormat="1" ht="17.25" customHeight="1">
      <c r="A11" s="55"/>
      <c r="B11" s="33"/>
      <c r="C11" s="6" t="str">
        <f>IF(ISBLANK('财拨总表（引用）'!A11)," ",'财拨总表（引用）'!A11)</f>
        <v>社会保障和就业支出</v>
      </c>
      <c r="D11" s="56">
        <f>IF(ISBLANK('财拨总表（引用）'!B11)," ",'财拨总表（引用）'!B11)</f>
        <v>105.4047</v>
      </c>
      <c r="E11" s="56">
        <f>IF(ISBLANK('财拨总表（引用）'!C11)," ",'财拨总表（引用）'!C11)</f>
        <v>105.4047</v>
      </c>
      <c r="F11" s="56" t="str">
        <f>IF(ISBLANK('财拨总表（引用）'!D11)," ",'财拨总表（引用）'!D11)</f>
        <v> </v>
      </c>
      <c r="G11" s="57"/>
    </row>
    <row r="12" spans="1:7" s="1" customFormat="1" ht="17.25" customHeight="1">
      <c r="A12" s="55"/>
      <c r="B12" s="33"/>
      <c r="C12" s="6" t="str">
        <f>IF(ISBLANK('财拨总表（引用）'!A12)," ",'财拨总表（引用）'!A12)</f>
        <v>卫生健康支出</v>
      </c>
      <c r="D12" s="56">
        <f>IF(ISBLANK('财拨总表（引用）'!B12)," ",'财拨总表（引用）'!B12)</f>
        <v>632.1529</v>
      </c>
      <c r="E12" s="56">
        <f>IF(ISBLANK('财拨总表（引用）'!C12)," ",'财拨总表（引用）'!C12)</f>
        <v>632.1529</v>
      </c>
      <c r="F12" s="56" t="str">
        <f>IF(ISBLANK('财拨总表（引用）'!D12)," ",'财拨总表（引用）'!D12)</f>
        <v> </v>
      </c>
      <c r="G12" s="57"/>
    </row>
    <row r="13" spans="1:7" s="1" customFormat="1" ht="17.25" customHeight="1">
      <c r="A13" s="55"/>
      <c r="B13" s="33"/>
      <c r="C13" s="6" t="str">
        <f>IF(ISBLANK('财拨总表（引用）'!A13)," ",'财拨总表（引用）'!A13)</f>
        <v>节能环保支出</v>
      </c>
      <c r="D13" s="56">
        <f>IF(ISBLANK('财拨总表（引用）'!B13)," ",'财拨总表（引用）'!B13)</f>
        <v>8416.79</v>
      </c>
      <c r="E13" s="56">
        <f>IF(ISBLANK('财拨总表（引用）'!C13)," ",'财拨总表（引用）'!C13)</f>
        <v>8416.79</v>
      </c>
      <c r="F13" s="56" t="str">
        <f>IF(ISBLANK('财拨总表（引用）'!D13)," ",'财拨总表（引用）'!D13)</f>
        <v> </v>
      </c>
      <c r="G13" s="57"/>
    </row>
    <row r="14" spans="1:7" s="1" customFormat="1" ht="17.25" customHeight="1">
      <c r="A14" s="55"/>
      <c r="B14" s="33"/>
      <c r="C14" s="6" t="str">
        <f>IF(ISBLANK('财拨总表（引用）'!A14)," ",'财拨总表（引用）'!A14)</f>
        <v>城乡社区支出</v>
      </c>
      <c r="D14" s="56">
        <f>IF(ISBLANK('财拨总表（引用）'!B14)," ",'财拨总表（引用）'!B14)</f>
        <v>25241.61632</v>
      </c>
      <c r="E14" s="56">
        <f>IF(ISBLANK('财拨总表（引用）'!C14)," ",'财拨总表（引用）'!C14)</f>
        <v>25241.61632</v>
      </c>
      <c r="F14" s="56" t="str">
        <f>IF(ISBLANK('财拨总表（引用）'!D14)," ",'财拨总表（引用）'!D14)</f>
        <v> </v>
      </c>
      <c r="G14" s="57"/>
    </row>
    <row r="15" spans="1:7" s="1" customFormat="1" ht="17.25" customHeight="1">
      <c r="A15" s="55"/>
      <c r="B15" s="33"/>
      <c r="C15" s="6" t="str">
        <f>IF(ISBLANK('财拨总表（引用）'!A15)," ",'财拨总表（引用）'!A15)</f>
        <v>农林水支出</v>
      </c>
      <c r="D15" s="56">
        <f>IF(ISBLANK('财拨总表（引用）'!B15)," ",'财拨总表（引用）'!B15)</f>
        <v>120</v>
      </c>
      <c r="E15" s="56">
        <f>IF(ISBLANK('财拨总表（引用）'!C15)," ",'财拨总表（引用）'!C15)</f>
        <v>120</v>
      </c>
      <c r="F15" s="56" t="str">
        <f>IF(ISBLANK('财拨总表（引用）'!D15)," ",'财拨总表（引用）'!D15)</f>
        <v> </v>
      </c>
      <c r="G15" s="57"/>
    </row>
    <row r="16" spans="1:7" s="1" customFormat="1" ht="17.25" customHeight="1">
      <c r="A16" s="55"/>
      <c r="B16" s="33"/>
      <c r="C16" s="6" t="str">
        <f>IF(ISBLANK('财拨总表（引用）'!A16)," ",'财拨总表（引用）'!A16)</f>
        <v>交通运输支出</v>
      </c>
      <c r="D16" s="56">
        <f>IF(ISBLANK('财拨总表（引用）'!B16)," ",'财拨总表（引用）'!B16)</f>
        <v>1550</v>
      </c>
      <c r="E16" s="56">
        <f>IF(ISBLANK('财拨总表（引用）'!C16)," ",'财拨总表（引用）'!C16)</f>
        <v>1550</v>
      </c>
      <c r="F16" s="56" t="str">
        <f>IF(ISBLANK('财拨总表（引用）'!D16)," ",'财拨总表（引用）'!D16)</f>
        <v> </v>
      </c>
      <c r="G16" s="57"/>
    </row>
    <row r="17" spans="1:7" s="1" customFormat="1" ht="17.25" customHeight="1">
      <c r="A17" s="59"/>
      <c r="B17" s="33"/>
      <c r="C17" s="6" t="str">
        <f>IF(ISBLANK('财拨总表（引用）'!A17)," ",'财拨总表（引用）'!A17)</f>
        <v>资源勘探工业信息等支出</v>
      </c>
      <c r="D17" s="56">
        <f>IF(ISBLANK('财拨总表（引用）'!B17)," ",'财拨总表（引用）'!B17)</f>
        <v>6871.971</v>
      </c>
      <c r="E17" s="56">
        <f>IF(ISBLANK('财拨总表（引用）'!C17)," ",'财拨总表（引用）'!C17)</f>
        <v>6871.971</v>
      </c>
      <c r="F17" s="56" t="str">
        <f>IF(ISBLANK('财拨总表（引用）'!D17)," ",'财拨总表（引用）'!D17)</f>
        <v> </v>
      </c>
      <c r="G17" s="57"/>
    </row>
    <row r="18" spans="1:7" s="1" customFormat="1" ht="17.25" customHeight="1">
      <c r="A18" s="55"/>
      <c r="B18" s="33"/>
      <c r="C18" s="6" t="str">
        <f>IF(ISBLANK('财拨总表（引用）'!A18)," ",'财拨总表（引用）'!A18)</f>
        <v>金融支出</v>
      </c>
      <c r="D18" s="56">
        <f>IF(ISBLANK('财拨总表（引用）'!B18)," ",'财拨总表（引用）'!B18)</f>
        <v>6.6</v>
      </c>
      <c r="E18" s="56">
        <f>IF(ISBLANK('财拨总表（引用）'!C18)," ",'财拨总表（引用）'!C18)</f>
        <v>6.6</v>
      </c>
      <c r="F18" s="56" t="str">
        <f>IF(ISBLANK('财拨总表（引用）'!D18)," ",'财拨总表（引用）'!D18)</f>
        <v> </v>
      </c>
      <c r="G18" s="57"/>
    </row>
    <row r="19" spans="1:7" s="1" customFormat="1" ht="17.25" customHeight="1">
      <c r="A19" s="55"/>
      <c r="B19" s="33"/>
      <c r="C19" s="6" t="str">
        <f>IF(ISBLANK('财拨总表（引用）'!A19)," ",'财拨总表（引用）'!A19)</f>
        <v>自然资源海洋气象等支出</v>
      </c>
      <c r="D19" s="56">
        <f>IF(ISBLANK('财拨总表（引用）'!B19)," ",'财拨总表（引用）'!B19)</f>
        <v>5</v>
      </c>
      <c r="E19" s="56">
        <f>IF(ISBLANK('财拨总表（引用）'!C19)," ",'财拨总表（引用）'!C19)</f>
        <v>5</v>
      </c>
      <c r="F19" s="56" t="str">
        <f>IF(ISBLANK('财拨总表（引用）'!D19)," ",'财拨总表（引用）'!D19)</f>
        <v> </v>
      </c>
      <c r="G19" s="57"/>
    </row>
    <row r="20" spans="1:7" s="1" customFormat="1" ht="17.25" customHeight="1">
      <c r="A20" s="55"/>
      <c r="B20" s="33"/>
      <c r="C20" s="6" t="str">
        <f>IF(ISBLANK('财拨总表（引用）'!A20)," ",'财拨总表（引用）'!A20)</f>
        <v>住房保障支出</v>
      </c>
      <c r="D20" s="56">
        <f>IF(ISBLANK('财拨总表（引用）'!B20)," ",'财拨总表（引用）'!B20)</f>
        <v>90.5462</v>
      </c>
      <c r="E20" s="56">
        <f>IF(ISBLANK('财拨总表（引用）'!C20)," ",'财拨总表（引用）'!C20)</f>
        <v>90.5462</v>
      </c>
      <c r="F20" s="56" t="str">
        <f>IF(ISBLANK('财拨总表（引用）'!D20)," ",'财拨总表（引用）'!D20)</f>
        <v> </v>
      </c>
      <c r="G20" s="57"/>
    </row>
    <row r="21" spans="1:7" s="1" customFormat="1" ht="17.25" customHeight="1">
      <c r="A21" s="55"/>
      <c r="B21" s="33"/>
      <c r="C21" s="6" t="str">
        <f>IF(ISBLANK('财拨总表（引用）'!A21)," ",'财拨总表（引用）'!A21)</f>
        <v>灾害防治及应急管理支出</v>
      </c>
      <c r="D21" s="56">
        <f>IF(ISBLANK('财拨总表（引用）'!B21)," ",'财拨总表（引用）'!B21)</f>
        <v>3505</v>
      </c>
      <c r="E21" s="56">
        <f>IF(ISBLANK('财拨总表（引用）'!C21)," ",'财拨总表（引用）'!C21)</f>
        <v>3505</v>
      </c>
      <c r="F21" s="56" t="str">
        <f>IF(ISBLANK('财拨总表（引用）'!D21)," ",'财拨总表（引用）'!D21)</f>
        <v> </v>
      </c>
      <c r="G21" s="57"/>
    </row>
    <row r="22" spans="1:7" s="1" customFormat="1" ht="17.25" customHeight="1">
      <c r="A22" s="55"/>
      <c r="B22" s="33"/>
      <c r="C22" s="6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57"/>
    </row>
    <row r="23" spans="1:7" s="1" customFormat="1" ht="17.25" customHeight="1">
      <c r="A23" s="55"/>
      <c r="B23" s="33"/>
      <c r="C23" s="6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57"/>
    </row>
    <row r="24" spans="1:7" s="1" customFormat="1" ht="19.5" customHeight="1">
      <c r="A24" s="55"/>
      <c r="B24" s="33"/>
      <c r="C24" s="6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57"/>
    </row>
    <row r="25" spans="1:7" s="1" customFormat="1" ht="19.5" customHeight="1">
      <c r="A25" s="55"/>
      <c r="B25" s="33"/>
      <c r="C25" s="6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57"/>
    </row>
    <row r="26" spans="1:7" s="1" customFormat="1" ht="19.5" customHeight="1">
      <c r="A26" s="55"/>
      <c r="B26" s="33"/>
      <c r="C26" s="6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57"/>
    </row>
    <row r="27" spans="1:7" s="1" customFormat="1" ht="19.5" customHeight="1">
      <c r="A27" s="55"/>
      <c r="B27" s="33"/>
      <c r="C27" s="6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57"/>
    </row>
    <row r="28" spans="1:7" s="1" customFormat="1" ht="19.5" customHeight="1">
      <c r="A28" s="55"/>
      <c r="B28" s="33"/>
      <c r="C28" s="6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57"/>
    </row>
    <row r="29" spans="1:7" s="1" customFormat="1" ht="19.5" customHeight="1">
      <c r="A29" s="55"/>
      <c r="B29" s="33"/>
      <c r="C29" s="6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57"/>
    </row>
    <row r="30" spans="1:7" s="1" customFormat="1" ht="19.5" customHeight="1">
      <c r="A30" s="55"/>
      <c r="B30" s="33"/>
      <c r="C30" s="6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57"/>
    </row>
    <row r="31" spans="1:7" s="1" customFormat="1" ht="19.5" customHeight="1">
      <c r="A31" s="55"/>
      <c r="B31" s="33"/>
      <c r="C31" s="6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57"/>
    </row>
    <row r="32" spans="1:7" s="1" customFormat="1" ht="19.5" customHeight="1">
      <c r="A32" s="55"/>
      <c r="B32" s="33"/>
      <c r="C32" s="6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57"/>
    </row>
    <row r="33" spans="1:7" s="1" customFormat="1" ht="19.5" customHeight="1">
      <c r="A33" s="55"/>
      <c r="B33" s="33"/>
      <c r="C33" s="6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57"/>
    </row>
    <row r="34" spans="1:7" s="1" customFormat="1" ht="19.5" customHeight="1">
      <c r="A34" s="55"/>
      <c r="B34" s="33"/>
      <c r="C34" s="6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57"/>
    </row>
    <row r="35" spans="1:7" s="1" customFormat="1" ht="19.5" customHeight="1">
      <c r="A35" s="55"/>
      <c r="B35" s="33"/>
      <c r="C35" s="6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57"/>
    </row>
    <row r="36" spans="1:7" s="1" customFormat="1" ht="19.5" customHeight="1">
      <c r="A36" s="55"/>
      <c r="B36" s="33"/>
      <c r="C36" s="6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57"/>
    </row>
    <row r="37" spans="1:7" s="1" customFormat="1" ht="19.5" customHeight="1">
      <c r="A37" s="55"/>
      <c r="B37" s="33"/>
      <c r="C37" s="6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57"/>
    </row>
    <row r="38" spans="1:7" s="1" customFormat="1" ht="19.5" customHeight="1">
      <c r="A38" s="55"/>
      <c r="B38" s="33"/>
      <c r="C38" s="6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57"/>
    </row>
    <row r="39" spans="1:7" s="1" customFormat="1" ht="19.5" customHeight="1">
      <c r="A39" s="55"/>
      <c r="B39" s="33"/>
      <c r="C39" s="6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57"/>
    </row>
    <row r="40" spans="1:7" s="1" customFormat="1" ht="19.5" customHeight="1">
      <c r="A40" s="55"/>
      <c r="B40" s="33"/>
      <c r="C40" s="6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57"/>
    </row>
    <row r="41" spans="1:7" s="1" customFormat="1" ht="19.5" customHeight="1">
      <c r="A41" s="55"/>
      <c r="B41" s="33"/>
      <c r="C41" s="6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57"/>
    </row>
    <row r="42" spans="1:7" s="1" customFormat="1" ht="19.5" customHeight="1">
      <c r="A42" s="55"/>
      <c r="B42" s="33"/>
      <c r="C42" s="6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57"/>
    </row>
    <row r="43" spans="1:7" s="1" customFormat="1" ht="19.5" customHeight="1">
      <c r="A43" s="55"/>
      <c r="B43" s="33"/>
      <c r="C43" s="6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57"/>
    </row>
    <row r="44" spans="1:7" s="1" customFormat="1" ht="19.5" customHeight="1">
      <c r="A44" s="55"/>
      <c r="B44" s="33"/>
      <c r="C44" s="6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57"/>
    </row>
    <row r="45" spans="1:7" s="1" customFormat="1" ht="19.5" customHeight="1">
      <c r="A45" s="55"/>
      <c r="B45" s="33"/>
      <c r="C45" s="6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57"/>
    </row>
    <row r="46" spans="1:7" s="1" customFormat="1" ht="19.5" customHeight="1">
      <c r="A46" s="55"/>
      <c r="B46" s="33"/>
      <c r="C46" s="6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57"/>
    </row>
    <row r="47" spans="1:7" s="1" customFormat="1" ht="17.25" customHeight="1">
      <c r="A47" s="55"/>
      <c r="B47" s="3"/>
      <c r="C47" s="38"/>
      <c r="D47" s="60" t="str">
        <f>IF(ISBLANK('财拨总表（引用）'!B47)," ",'财拨总表（引用）'!B47)</f>
        <v> </v>
      </c>
      <c r="E47" s="60" t="str">
        <f>IF(ISBLANK('财拨总表（引用）'!C47)," ",'财拨总表（引用）'!C47)</f>
        <v> </v>
      </c>
      <c r="F47" s="60" t="str">
        <f>IF(ISBLANK('财拨总表（引用）'!D47)," ",'财拨总表（引用）'!D47)</f>
        <v> </v>
      </c>
      <c r="G47" s="61"/>
    </row>
    <row r="48" spans="1:7" s="1" customFormat="1" ht="17.25" customHeight="1">
      <c r="A48" s="12"/>
      <c r="B48" s="3"/>
      <c r="C48" s="38"/>
      <c r="D48" s="60" t="str">
        <f>IF(ISBLANK('财拨总表（引用）'!B48)," ",'财拨总表（引用）'!B48)</f>
        <v> </v>
      </c>
      <c r="E48" s="60" t="str">
        <f>IF(ISBLANK('财拨总表（引用）'!C48)," ",'财拨总表（引用）'!C48)</f>
        <v> </v>
      </c>
      <c r="F48" s="60" t="str">
        <f>IF(ISBLANK('财拨总表（引用）'!D48)," ",'财拨总表（引用）'!D48)</f>
        <v> </v>
      </c>
      <c r="G48" s="61"/>
    </row>
    <row r="49" spans="1:7" s="1" customFormat="1" ht="17.25" customHeight="1">
      <c r="A49" s="55"/>
      <c r="B49" s="62"/>
      <c r="C49" s="38"/>
      <c r="D49" s="60" t="str">
        <f>IF(ISBLANK('财拨总表（引用）'!B49)," ",'财拨总表（引用）'!B49)</f>
        <v> </v>
      </c>
      <c r="E49" s="60" t="str">
        <f>IF(ISBLANK('财拨总表（引用）'!C49)," ",'财拨总表（引用）'!C49)</f>
        <v> </v>
      </c>
      <c r="F49" s="60" t="str">
        <f>IF(ISBLANK('财拨总表（引用）'!D49)," ",'财拨总表（引用）'!D49)</f>
        <v> </v>
      </c>
      <c r="G49" s="61"/>
    </row>
    <row r="50" spans="1:7" s="1" customFormat="1" ht="17.25" customHeight="1">
      <c r="A50" s="55"/>
      <c r="B50" s="33"/>
      <c r="C50" s="38"/>
      <c r="D50" s="60" t="str">
        <f>IF(ISBLANK('财拨总表（引用）'!B50)," ",'财拨总表（引用）'!B50)</f>
        <v> </v>
      </c>
      <c r="E50" s="60" t="str">
        <f>IF(ISBLANK('财拨总表（引用）'!C50)," ",'财拨总表（引用）'!C50)</f>
        <v> </v>
      </c>
      <c r="F50" s="60" t="str">
        <f>IF(ISBLANK('财拨总表（引用）'!D50)," ",'财拨总表（引用）'!D50)</f>
        <v> </v>
      </c>
      <c r="G50" s="61"/>
    </row>
    <row r="51" spans="1:7" s="1" customFormat="1" ht="17.25" customHeight="1">
      <c r="A51" s="55"/>
      <c r="B51" s="33"/>
      <c r="C51" s="38"/>
      <c r="D51" s="60" t="str">
        <f>IF(ISBLANK('财拨总表（引用）'!B51)," ",'财拨总表（引用）'!B51)</f>
        <v> </v>
      </c>
      <c r="E51" s="60" t="str">
        <f>IF(ISBLANK('财拨总表（引用）'!C51)," ",'财拨总表（引用）'!C51)</f>
        <v> </v>
      </c>
      <c r="F51" s="60" t="str">
        <f>IF(ISBLANK('财拨总表（引用）'!D51)," ",'财拨总表（引用）'!D51)</f>
        <v> </v>
      </c>
      <c r="G51" s="61"/>
    </row>
    <row r="52" spans="1:7" s="1" customFormat="1" ht="17.25" customHeight="1">
      <c r="A52" s="63" t="s">
        <v>23</v>
      </c>
      <c r="B52" s="6">
        <v>67771.262624</v>
      </c>
      <c r="C52" s="63" t="s">
        <v>24</v>
      </c>
      <c r="D52" s="60">
        <f>IF(ISBLANK('财拨总表（引用）'!B6)," ",'财拨总表（引用）'!B6)</f>
        <v>67771.262624</v>
      </c>
      <c r="E52" s="60">
        <f>IF(ISBLANK('财拨总表（引用）'!C6)," ",'财拨总表（引用）'!C6)</f>
        <v>67771.262624</v>
      </c>
      <c r="F52" s="60" t="str">
        <f>IF(ISBLANK('财拨总表（引用）'!D6)," ",'财拨总表（引用）'!D6)</f>
        <v> </v>
      </c>
      <c r="G52" s="61" t="str">
        <f>IF(ISBLANK('财拨总表（引用）'!E6)," ",'财拨总表（引用）'!E6)</f>
        <v> </v>
      </c>
    </row>
    <row r="53" spans="2:7" s="1" customFormat="1" ht="15.75">
      <c r="B53" s="64"/>
      <c r="D53" s="39"/>
      <c r="E53" s="39"/>
      <c r="F53" s="39"/>
      <c r="G53" s="65"/>
    </row>
    <row r="54" spans="2:7" s="1" customFormat="1" ht="15.75">
      <c r="B54" s="64"/>
      <c r="D54" s="39"/>
      <c r="E54" s="39"/>
      <c r="F54" s="39"/>
      <c r="G54" s="65"/>
    </row>
    <row r="55" spans="2:7" s="1" customFormat="1" ht="15.75">
      <c r="B55" s="64"/>
      <c r="D55" s="39"/>
      <c r="E55" s="39"/>
      <c r="F55" s="39"/>
      <c r="G55" s="65"/>
    </row>
    <row r="56" spans="2:7" s="1" customFormat="1" ht="15.75">
      <c r="B56" s="64"/>
      <c r="D56" s="39"/>
      <c r="E56" s="39"/>
      <c r="F56" s="39"/>
      <c r="G56" s="65"/>
    </row>
    <row r="57" spans="2:7" s="1" customFormat="1" ht="15.75">
      <c r="B57" s="64"/>
      <c r="D57" s="39"/>
      <c r="E57" s="39"/>
      <c r="F57" s="39"/>
      <c r="G57" s="65"/>
    </row>
    <row r="58" spans="2:7" s="1" customFormat="1" ht="15.75">
      <c r="B58" s="64"/>
      <c r="D58" s="39"/>
      <c r="E58" s="39"/>
      <c r="F58" s="39"/>
      <c r="G58" s="65"/>
    </row>
    <row r="59" spans="2:7" s="1" customFormat="1" ht="15.75">
      <c r="B59" s="64"/>
      <c r="D59" s="39"/>
      <c r="E59" s="39"/>
      <c r="F59" s="39"/>
      <c r="G59" s="65"/>
    </row>
    <row r="60" spans="2:7" s="1" customFormat="1" ht="15.75">
      <c r="B60" s="64"/>
      <c r="D60" s="39"/>
      <c r="E60" s="39"/>
      <c r="F60" s="39"/>
      <c r="G60" s="65"/>
    </row>
    <row r="61" spans="2:7" s="1" customFormat="1" ht="15.75">
      <c r="B61" s="64"/>
      <c r="D61" s="39"/>
      <c r="E61" s="39"/>
      <c r="F61" s="39"/>
      <c r="G61" s="65"/>
    </row>
    <row r="62" spans="2:7" s="1" customFormat="1" ht="15.75">
      <c r="B62" s="64"/>
      <c r="D62" s="39"/>
      <c r="E62" s="39"/>
      <c r="F62" s="39"/>
      <c r="G62" s="65"/>
    </row>
    <row r="63" spans="2:7" s="1" customFormat="1" ht="15.75">
      <c r="B63" s="64"/>
      <c r="D63" s="39"/>
      <c r="E63" s="39"/>
      <c r="F63" s="39"/>
      <c r="G63" s="65"/>
    </row>
    <row r="64" spans="2:7" s="1" customFormat="1" ht="15.75">
      <c r="B64" s="64"/>
      <c r="D64" s="39"/>
      <c r="E64" s="39"/>
      <c r="F64" s="39"/>
      <c r="G64" s="65"/>
    </row>
    <row r="65" spans="2:7" s="1" customFormat="1" ht="15.75">
      <c r="B65" s="64"/>
      <c r="D65" s="39"/>
      <c r="E65" s="39"/>
      <c r="F65" s="39"/>
      <c r="G65" s="65"/>
    </row>
    <row r="66" spans="2:7" s="1" customFormat="1" ht="15.75">
      <c r="B66" s="64"/>
      <c r="D66" s="39"/>
      <c r="E66" s="39"/>
      <c r="F66" s="39"/>
      <c r="G66" s="65"/>
    </row>
    <row r="67" spans="2:7" s="1" customFormat="1" ht="15.75">
      <c r="B67" s="64"/>
      <c r="D67" s="39"/>
      <c r="E67" s="39"/>
      <c r="F67" s="39"/>
      <c r="G67" s="65"/>
    </row>
    <row r="68" spans="2:7" s="1" customFormat="1" ht="15.75">
      <c r="B68" s="64"/>
      <c r="D68" s="39"/>
      <c r="E68" s="39"/>
      <c r="F68" s="39"/>
      <c r="G68" s="65"/>
    </row>
    <row r="69" spans="2:7" s="1" customFormat="1" ht="15.75">
      <c r="B69" s="64"/>
      <c r="D69" s="39"/>
      <c r="E69" s="39"/>
      <c r="F69" s="39"/>
      <c r="G69" s="65"/>
    </row>
    <row r="70" spans="2:7" s="1" customFormat="1" ht="15.75">
      <c r="B70" s="64"/>
      <c r="D70" s="39"/>
      <c r="E70" s="39"/>
      <c r="F70" s="39"/>
      <c r="G70" s="65"/>
    </row>
    <row r="71" spans="2:7" s="1" customFormat="1" ht="15.75">
      <c r="B71" s="64"/>
      <c r="D71" s="39"/>
      <c r="E71" s="39"/>
      <c r="F71" s="39"/>
      <c r="G71" s="65"/>
    </row>
    <row r="72" spans="2:7" s="1" customFormat="1" ht="15.75">
      <c r="B72" s="64"/>
      <c r="D72" s="39"/>
      <c r="E72" s="39"/>
      <c r="F72" s="39"/>
      <c r="G72" s="65"/>
    </row>
    <row r="73" spans="2:7" s="1" customFormat="1" ht="15.75">
      <c r="B73" s="64"/>
      <c r="D73" s="39"/>
      <c r="E73" s="39"/>
      <c r="F73" s="39"/>
      <c r="G73" s="65"/>
    </row>
    <row r="74" spans="2:7" s="1" customFormat="1" ht="15.75">
      <c r="B74" s="64"/>
      <c r="D74" s="39"/>
      <c r="E74" s="39"/>
      <c r="F74" s="39"/>
      <c r="G74" s="65"/>
    </row>
    <row r="75" spans="2:7" s="1" customFormat="1" ht="15.75">
      <c r="B75" s="64"/>
      <c r="D75" s="39"/>
      <c r="E75" s="39"/>
      <c r="F75" s="39"/>
      <c r="G75" s="65"/>
    </row>
    <row r="76" spans="2:7" s="1" customFormat="1" ht="15.75">
      <c r="B76" s="64"/>
      <c r="D76" s="39"/>
      <c r="E76" s="39"/>
      <c r="F76" s="39"/>
      <c r="G76" s="65"/>
    </row>
    <row r="77" spans="2:7" s="1" customFormat="1" ht="15.75">
      <c r="B77" s="64"/>
      <c r="D77" s="39"/>
      <c r="E77" s="39"/>
      <c r="F77" s="39"/>
      <c r="G77" s="65"/>
    </row>
    <row r="78" spans="2:32" s="1" customFormat="1" ht="15.75">
      <c r="B78" s="64"/>
      <c r="D78" s="39"/>
      <c r="E78" s="39"/>
      <c r="F78" s="39"/>
      <c r="G78" s="65"/>
      <c r="AF78" s="11"/>
    </row>
    <row r="79" spans="2:30" s="1" customFormat="1" ht="15.75">
      <c r="B79" s="64"/>
      <c r="D79" s="39"/>
      <c r="E79" s="39"/>
      <c r="F79" s="39"/>
      <c r="G79" s="65"/>
      <c r="AD79" s="11"/>
    </row>
    <row r="80" spans="2:32" s="1" customFormat="1" ht="15.75">
      <c r="B80" s="64"/>
      <c r="D80" s="39"/>
      <c r="E80" s="39"/>
      <c r="F80" s="39"/>
      <c r="G80" s="65"/>
      <c r="AE80" s="11"/>
      <c r="AF80" s="11"/>
    </row>
    <row r="81" spans="2:33" s="1" customFormat="1" ht="15.75">
      <c r="B81" s="64"/>
      <c r="D81" s="39"/>
      <c r="E81" s="39"/>
      <c r="F81" s="39"/>
      <c r="G81" s="65"/>
      <c r="AF81" s="11"/>
      <c r="AG81" s="11"/>
    </row>
    <row r="82" spans="2:33" s="1" customFormat="1" ht="15.75">
      <c r="B82" s="64"/>
      <c r="D82" s="39"/>
      <c r="E82" s="39"/>
      <c r="F82" s="39"/>
      <c r="G82" s="65"/>
      <c r="AG82" s="66"/>
    </row>
    <row r="83" spans="2:7" s="1" customFormat="1" ht="15.75">
      <c r="B83" s="64"/>
      <c r="D83" s="39"/>
      <c r="E83" s="39"/>
      <c r="F83" s="39"/>
      <c r="G83" s="65"/>
    </row>
    <row r="84" spans="2:7" s="1" customFormat="1" ht="15.75">
      <c r="B84" s="64"/>
      <c r="D84" s="39"/>
      <c r="E84" s="39"/>
      <c r="F84" s="39"/>
      <c r="G84" s="65"/>
    </row>
    <row r="85" spans="2:7" s="1" customFormat="1" ht="15.75">
      <c r="B85" s="64"/>
      <c r="D85" s="39"/>
      <c r="E85" s="39"/>
      <c r="F85" s="39"/>
      <c r="G85" s="65"/>
    </row>
    <row r="86" spans="2:7" s="1" customFormat="1" ht="15.75">
      <c r="B86" s="64"/>
      <c r="D86" s="39"/>
      <c r="E86" s="39"/>
      <c r="F86" s="39"/>
      <c r="G86" s="65"/>
    </row>
    <row r="87" spans="2:7" s="1" customFormat="1" ht="15.75">
      <c r="B87" s="64"/>
      <c r="D87" s="39"/>
      <c r="E87" s="39"/>
      <c r="F87" s="39"/>
      <c r="G87" s="65"/>
    </row>
    <row r="88" spans="2:7" s="1" customFormat="1" ht="15.75">
      <c r="B88" s="64"/>
      <c r="D88" s="39"/>
      <c r="E88" s="39"/>
      <c r="F88" s="39"/>
      <c r="G88" s="65"/>
    </row>
    <row r="89" spans="2:7" s="1" customFormat="1" ht="15.75">
      <c r="B89" s="64"/>
      <c r="D89" s="39"/>
      <c r="E89" s="39"/>
      <c r="F89" s="39"/>
      <c r="G89" s="65"/>
    </row>
    <row r="90" spans="2:7" s="1" customFormat="1" ht="15.75">
      <c r="B90" s="64"/>
      <c r="D90" s="39"/>
      <c r="E90" s="39"/>
      <c r="F90" s="39"/>
      <c r="G90" s="65"/>
    </row>
    <row r="91" spans="2:7" s="1" customFormat="1" ht="15.75">
      <c r="B91" s="64"/>
      <c r="D91" s="39"/>
      <c r="E91" s="39"/>
      <c r="F91" s="39"/>
      <c r="G91" s="65"/>
    </row>
    <row r="92" spans="2:7" s="1" customFormat="1" ht="15.75">
      <c r="B92" s="64"/>
      <c r="D92" s="39"/>
      <c r="E92" s="39"/>
      <c r="F92" s="39"/>
      <c r="G92" s="65"/>
    </row>
    <row r="93" spans="2:7" s="1" customFormat="1" ht="15.75">
      <c r="B93" s="64"/>
      <c r="D93" s="39"/>
      <c r="E93" s="39"/>
      <c r="F93" s="39"/>
      <c r="G93" s="65"/>
    </row>
    <row r="94" spans="2:7" s="1" customFormat="1" ht="15.75">
      <c r="B94" s="64"/>
      <c r="D94" s="39"/>
      <c r="E94" s="39"/>
      <c r="F94" s="39"/>
      <c r="G94" s="65"/>
    </row>
    <row r="95" spans="2:7" s="1" customFormat="1" ht="15.75">
      <c r="B95" s="64"/>
      <c r="D95" s="39"/>
      <c r="E95" s="39"/>
      <c r="F95" s="39"/>
      <c r="G95" s="65"/>
    </row>
    <row r="96" spans="2:7" s="1" customFormat="1" ht="15.75">
      <c r="B96" s="64"/>
      <c r="D96" s="39"/>
      <c r="E96" s="39"/>
      <c r="F96" s="39"/>
      <c r="G96" s="65"/>
    </row>
    <row r="97" spans="2:7" s="1" customFormat="1" ht="15.75">
      <c r="B97" s="64"/>
      <c r="D97" s="39"/>
      <c r="E97" s="39"/>
      <c r="F97" s="39"/>
      <c r="G97" s="65"/>
    </row>
    <row r="98" spans="2:7" s="1" customFormat="1" ht="15.75">
      <c r="B98" s="64"/>
      <c r="D98" s="39"/>
      <c r="E98" s="39"/>
      <c r="F98" s="39"/>
      <c r="G98" s="65"/>
    </row>
    <row r="99" spans="2:7" s="1" customFormat="1" ht="15.75">
      <c r="B99" s="64"/>
      <c r="D99" s="39"/>
      <c r="E99" s="39"/>
      <c r="F99" s="39"/>
      <c r="G99" s="65"/>
    </row>
    <row r="100" spans="2:7" s="1" customFormat="1" ht="15.75">
      <c r="B100" s="64"/>
      <c r="D100" s="39"/>
      <c r="E100" s="39"/>
      <c r="F100" s="39"/>
      <c r="G100" s="65"/>
    </row>
    <row r="101" spans="2:7" s="1" customFormat="1" ht="15.75">
      <c r="B101" s="64"/>
      <c r="D101" s="39"/>
      <c r="E101" s="39"/>
      <c r="F101" s="39"/>
      <c r="G101" s="65"/>
    </row>
    <row r="102" spans="2:7" s="1" customFormat="1" ht="15.75">
      <c r="B102" s="64"/>
      <c r="D102" s="39"/>
      <c r="E102" s="39"/>
      <c r="F102" s="39"/>
      <c r="G102" s="65"/>
    </row>
    <row r="103" spans="2:7" s="1" customFormat="1" ht="15.75">
      <c r="B103" s="64"/>
      <c r="D103" s="39"/>
      <c r="E103" s="39"/>
      <c r="F103" s="39"/>
      <c r="G103" s="65"/>
    </row>
    <row r="104" spans="2:7" s="1" customFormat="1" ht="15.75">
      <c r="B104" s="64"/>
      <c r="D104" s="39"/>
      <c r="E104" s="39"/>
      <c r="F104" s="39"/>
      <c r="G104" s="65"/>
    </row>
    <row r="105" spans="2:7" s="1" customFormat="1" ht="15.75">
      <c r="B105" s="64"/>
      <c r="D105" s="39"/>
      <c r="E105" s="39"/>
      <c r="F105" s="39"/>
      <c r="G105" s="65"/>
    </row>
    <row r="106" spans="2:7" s="1" customFormat="1" ht="15.75">
      <c r="B106" s="64"/>
      <c r="D106" s="39"/>
      <c r="E106" s="39"/>
      <c r="F106" s="39"/>
      <c r="G106" s="65"/>
    </row>
    <row r="107" spans="2:7" s="1" customFormat="1" ht="15.75">
      <c r="B107" s="64"/>
      <c r="D107" s="39"/>
      <c r="E107" s="39"/>
      <c r="F107" s="39"/>
      <c r="G107" s="65"/>
    </row>
    <row r="108" spans="2:7" s="1" customFormat="1" ht="15.75">
      <c r="B108" s="64"/>
      <c r="D108" s="39"/>
      <c r="E108" s="39"/>
      <c r="F108" s="39"/>
      <c r="G108" s="65"/>
    </row>
    <row r="109" spans="2:7" s="1" customFormat="1" ht="15.75">
      <c r="B109" s="64"/>
      <c r="D109" s="39"/>
      <c r="E109" s="39"/>
      <c r="F109" s="39"/>
      <c r="G109" s="65"/>
    </row>
    <row r="110" spans="2:7" s="1" customFormat="1" ht="15.75">
      <c r="B110" s="64"/>
      <c r="D110" s="39"/>
      <c r="E110" s="39"/>
      <c r="F110" s="39"/>
      <c r="G110" s="65"/>
    </row>
    <row r="111" spans="2:7" s="1" customFormat="1" ht="15.75">
      <c r="B111" s="64"/>
      <c r="D111" s="39"/>
      <c r="E111" s="39"/>
      <c r="F111" s="39"/>
      <c r="G111" s="65"/>
    </row>
    <row r="112" spans="2:7" s="1" customFormat="1" ht="15.75">
      <c r="B112" s="64"/>
      <c r="D112" s="39"/>
      <c r="E112" s="39"/>
      <c r="F112" s="39"/>
      <c r="G112" s="65"/>
    </row>
    <row r="113" spans="2:7" s="1" customFormat="1" ht="15.75">
      <c r="B113" s="64"/>
      <c r="D113" s="39"/>
      <c r="E113" s="39"/>
      <c r="F113" s="39"/>
      <c r="G113" s="65"/>
    </row>
    <row r="114" spans="2:7" s="1" customFormat="1" ht="15.75">
      <c r="B114" s="64"/>
      <c r="D114" s="39"/>
      <c r="E114" s="39"/>
      <c r="F114" s="39"/>
      <c r="G114" s="65"/>
    </row>
    <row r="115" spans="2:7" s="1" customFormat="1" ht="15.75">
      <c r="B115" s="64"/>
      <c r="D115" s="39"/>
      <c r="E115" s="39"/>
      <c r="F115" s="39"/>
      <c r="G115" s="65"/>
    </row>
    <row r="116" spans="2:7" s="1" customFormat="1" ht="15.75">
      <c r="B116" s="64"/>
      <c r="D116" s="39"/>
      <c r="E116" s="39"/>
      <c r="F116" s="39"/>
      <c r="G116" s="65"/>
    </row>
    <row r="117" spans="2:7" s="1" customFormat="1" ht="15.75">
      <c r="B117" s="64"/>
      <c r="D117" s="39"/>
      <c r="E117" s="39"/>
      <c r="F117" s="39"/>
      <c r="G117" s="65"/>
    </row>
    <row r="118" spans="2:7" s="1" customFormat="1" ht="15.75">
      <c r="B118" s="64"/>
      <c r="D118" s="39"/>
      <c r="E118" s="39"/>
      <c r="F118" s="39"/>
      <c r="G118" s="65"/>
    </row>
    <row r="119" spans="2:26" s="1" customFormat="1" ht="15.75">
      <c r="B119" s="64"/>
      <c r="D119" s="39"/>
      <c r="E119" s="39"/>
      <c r="F119" s="39"/>
      <c r="G119" s="65"/>
      <c r="Z119" s="11"/>
    </row>
    <row r="120" spans="2:26" s="1" customFormat="1" ht="15.75">
      <c r="B120" s="64"/>
      <c r="D120" s="39"/>
      <c r="E120" s="39"/>
      <c r="F120" s="39"/>
      <c r="G120" s="65"/>
      <c r="W120" s="11"/>
      <c r="X120" s="11"/>
      <c r="Y120" s="11"/>
      <c r="Z120" s="66"/>
    </row>
    <row r="121" spans="2:7" s="1" customFormat="1" ht="15.75">
      <c r="B121" s="64"/>
      <c r="D121" s="39"/>
      <c r="E121" s="39"/>
      <c r="F121" s="39"/>
      <c r="G121" s="65"/>
    </row>
    <row r="122" spans="2:7" s="1" customFormat="1" ht="15.75">
      <c r="B122" s="64"/>
      <c r="D122" s="39"/>
      <c r="E122" s="39"/>
      <c r="F122" s="39"/>
      <c r="G122" s="65"/>
    </row>
    <row r="123" spans="2:7" s="1" customFormat="1" ht="15.75">
      <c r="B123" s="64"/>
      <c r="D123" s="39"/>
      <c r="E123" s="39"/>
      <c r="F123" s="39"/>
      <c r="G123" s="65"/>
    </row>
    <row r="124" spans="2:7" s="1" customFormat="1" ht="15.75">
      <c r="B124" s="64"/>
      <c r="D124" s="39"/>
      <c r="E124" s="39"/>
      <c r="F124" s="39"/>
      <c r="G124" s="65"/>
    </row>
    <row r="125" spans="2:7" s="1" customFormat="1" ht="15.75">
      <c r="B125" s="64"/>
      <c r="D125" s="39"/>
      <c r="E125" s="39"/>
      <c r="F125" s="39"/>
      <c r="G125" s="65"/>
    </row>
    <row r="126" spans="2:7" s="1" customFormat="1" ht="15.75">
      <c r="B126" s="64"/>
      <c r="D126" s="39"/>
      <c r="E126" s="39"/>
      <c r="F126" s="39"/>
      <c r="G126" s="65"/>
    </row>
    <row r="127" spans="2:7" s="1" customFormat="1" ht="15.75">
      <c r="B127" s="64"/>
      <c r="D127" s="39"/>
      <c r="E127" s="39"/>
      <c r="F127" s="39"/>
      <c r="G127" s="65"/>
    </row>
    <row r="128" spans="2:7" s="1" customFormat="1" ht="15.75">
      <c r="B128" s="64"/>
      <c r="D128" s="39"/>
      <c r="E128" s="39"/>
      <c r="F128" s="39"/>
      <c r="G128" s="65"/>
    </row>
    <row r="129" spans="2:7" s="1" customFormat="1" ht="15.75">
      <c r="B129" s="64"/>
      <c r="D129" s="39"/>
      <c r="E129" s="39"/>
      <c r="F129" s="39"/>
      <c r="G129" s="65"/>
    </row>
    <row r="130" spans="2:7" s="1" customFormat="1" ht="15.75">
      <c r="B130" s="64"/>
      <c r="D130" s="39"/>
      <c r="E130" s="39"/>
      <c r="F130" s="39"/>
      <c r="G130" s="65"/>
    </row>
    <row r="131" spans="2:7" s="1" customFormat="1" ht="15.75">
      <c r="B131" s="64"/>
      <c r="D131" s="39"/>
      <c r="E131" s="39"/>
      <c r="F131" s="39"/>
      <c r="G131" s="65"/>
    </row>
    <row r="132" spans="2:7" s="1" customFormat="1" ht="15.75">
      <c r="B132" s="64"/>
      <c r="D132" s="39"/>
      <c r="E132" s="39"/>
      <c r="F132" s="39"/>
      <c r="G132" s="65"/>
    </row>
    <row r="133" spans="2:7" s="1" customFormat="1" ht="15.75">
      <c r="B133" s="64"/>
      <c r="D133" s="39"/>
      <c r="E133" s="39"/>
      <c r="F133" s="39"/>
      <c r="G133" s="65"/>
    </row>
    <row r="134" spans="2:7" s="1" customFormat="1" ht="15.75">
      <c r="B134" s="64"/>
      <c r="D134" s="39"/>
      <c r="E134" s="39"/>
      <c r="F134" s="39"/>
      <c r="G134" s="65"/>
    </row>
    <row r="135" spans="2:7" s="1" customFormat="1" ht="15.75">
      <c r="B135" s="64"/>
      <c r="D135" s="39"/>
      <c r="E135" s="39"/>
      <c r="F135" s="39"/>
      <c r="G135" s="65"/>
    </row>
    <row r="136" spans="2:7" s="1" customFormat="1" ht="15.75">
      <c r="B136" s="64"/>
      <c r="D136" s="39"/>
      <c r="E136" s="39"/>
      <c r="F136" s="39"/>
      <c r="G136" s="65"/>
    </row>
    <row r="137" spans="2:7" s="1" customFormat="1" ht="15.75">
      <c r="B137" s="64"/>
      <c r="D137" s="39"/>
      <c r="E137" s="39"/>
      <c r="F137" s="39"/>
      <c r="G137" s="65"/>
    </row>
    <row r="138" spans="2:7" s="1" customFormat="1" ht="15.75">
      <c r="B138" s="64"/>
      <c r="D138" s="39"/>
      <c r="E138" s="39"/>
      <c r="F138" s="39"/>
      <c r="G138" s="65"/>
    </row>
    <row r="139" spans="2:7" s="1" customFormat="1" ht="15.75">
      <c r="B139" s="64"/>
      <c r="D139" s="39"/>
      <c r="E139" s="39"/>
      <c r="F139" s="39"/>
      <c r="G139" s="65"/>
    </row>
    <row r="140" spans="2:7" s="1" customFormat="1" ht="15.75">
      <c r="B140" s="64"/>
      <c r="D140" s="39"/>
      <c r="E140" s="39"/>
      <c r="F140" s="39"/>
      <c r="G140" s="65"/>
    </row>
    <row r="141" spans="2:7" s="1" customFormat="1" ht="15.75">
      <c r="B141" s="64"/>
      <c r="D141" s="39"/>
      <c r="E141" s="39"/>
      <c r="F141" s="39"/>
      <c r="G141" s="65"/>
    </row>
    <row r="142" spans="2:7" s="1" customFormat="1" ht="15.75">
      <c r="B142" s="64"/>
      <c r="D142" s="39"/>
      <c r="E142" s="39"/>
      <c r="F142" s="39"/>
      <c r="G142" s="65"/>
    </row>
    <row r="143" spans="2:7" s="1" customFormat="1" ht="15.75">
      <c r="B143" s="64"/>
      <c r="D143" s="39"/>
      <c r="E143" s="39"/>
      <c r="F143" s="39"/>
      <c r="G143" s="65"/>
    </row>
    <row r="144" spans="2:7" s="1" customFormat="1" ht="15.75">
      <c r="B144" s="64"/>
      <c r="D144" s="39"/>
      <c r="E144" s="39"/>
      <c r="F144" s="39"/>
      <c r="G144" s="65"/>
    </row>
    <row r="145" spans="2:7" s="1" customFormat="1" ht="15.75">
      <c r="B145" s="64"/>
      <c r="D145" s="39"/>
      <c r="E145" s="39"/>
      <c r="F145" s="39"/>
      <c r="G145" s="65"/>
    </row>
    <row r="146" spans="2:7" s="1" customFormat="1" ht="15.75">
      <c r="B146" s="64"/>
      <c r="D146" s="39"/>
      <c r="E146" s="39"/>
      <c r="F146" s="39"/>
      <c r="G146" s="65"/>
    </row>
    <row r="147" spans="2:7" s="1" customFormat="1" ht="15.75">
      <c r="B147" s="64"/>
      <c r="D147" s="39"/>
      <c r="E147" s="39"/>
      <c r="F147" s="39"/>
      <c r="G147" s="65"/>
    </row>
    <row r="148" spans="2:7" s="1" customFormat="1" ht="15.75">
      <c r="B148" s="64"/>
      <c r="D148" s="39"/>
      <c r="E148" s="39"/>
      <c r="F148" s="39"/>
      <c r="G148" s="65"/>
    </row>
    <row r="149" spans="2:7" s="1" customFormat="1" ht="15.75">
      <c r="B149" s="64"/>
      <c r="D149" s="39"/>
      <c r="E149" s="39"/>
      <c r="F149" s="39"/>
      <c r="G149" s="65"/>
    </row>
    <row r="150" spans="2:7" s="1" customFormat="1" ht="15.75">
      <c r="B150" s="64"/>
      <c r="D150" s="39"/>
      <c r="E150" s="39"/>
      <c r="F150" s="39"/>
      <c r="G150" s="65"/>
    </row>
    <row r="151" spans="2:7" s="1" customFormat="1" ht="15.75">
      <c r="B151" s="64"/>
      <c r="D151" s="39"/>
      <c r="E151" s="39"/>
      <c r="F151" s="39"/>
      <c r="G151" s="65"/>
    </row>
    <row r="152" spans="2:7" s="1" customFormat="1" ht="15.75">
      <c r="B152" s="64"/>
      <c r="D152" s="39"/>
      <c r="E152" s="39"/>
      <c r="F152" s="39"/>
      <c r="G152" s="65"/>
    </row>
    <row r="153" spans="2:7" s="1" customFormat="1" ht="15.75">
      <c r="B153" s="64"/>
      <c r="D153" s="39"/>
      <c r="E153" s="39"/>
      <c r="F153" s="39"/>
      <c r="G153" s="65"/>
    </row>
    <row r="154" spans="2:7" s="1" customFormat="1" ht="15.75">
      <c r="B154" s="64"/>
      <c r="D154" s="39"/>
      <c r="E154" s="39"/>
      <c r="F154" s="39"/>
      <c r="G154" s="65"/>
    </row>
    <row r="155" spans="2:7" s="1" customFormat="1" ht="15.75">
      <c r="B155" s="64"/>
      <c r="D155" s="39"/>
      <c r="E155" s="39"/>
      <c r="F155" s="39"/>
      <c r="G155" s="65"/>
    </row>
    <row r="156" spans="2:7" s="1" customFormat="1" ht="15.75">
      <c r="B156" s="64"/>
      <c r="D156" s="39"/>
      <c r="E156" s="39"/>
      <c r="F156" s="39"/>
      <c r="G156" s="65"/>
    </row>
    <row r="157" spans="2:7" s="1" customFormat="1" ht="15.75">
      <c r="B157" s="64"/>
      <c r="D157" s="39"/>
      <c r="E157" s="39"/>
      <c r="F157" s="39"/>
      <c r="G157" s="65"/>
    </row>
    <row r="158" spans="2:7" s="1" customFormat="1" ht="15.75">
      <c r="B158" s="64"/>
      <c r="D158" s="39"/>
      <c r="E158" s="39"/>
      <c r="F158" s="39"/>
      <c r="G158" s="65"/>
    </row>
    <row r="159" spans="2:7" s="1" customFormat="1" ht="15.75">
      <c r="B159" s="64"/>
      <c r="D159" s="39"/>
      <c r="E159" s="39"/>
      <c r="F159" s="39"/>
      <c r="G159" s="65"/>
    </row>
    <row r="160" spans="2:7" s="1" customFormat="1" ht="15.75">
      <c r="B160" s="64"/>
      <c r="D160" s="39"/>
      <c r="E160" s="39"/>
      <c r="F160" s="39"/>
      <c r="G160" s="65"/>
    </row>
    <row r="161" spans="2:7" s="1" customFormat="1" ht="15.75">
      <c r="B161" s="64"/>
      <c r="D161" s="39"/>
      <c r="E161" s="39"/>
      <c r="F161" s="39"/>
      <c r="G161" s="65"/>
    </row>
    <row r="162" spans="2:7" s="1" customFormat="1" ht="15.75">
      <c r="B162" s="64"/>
      <c r="D162" s="39"/>
      <c r="E162" s="39"/>
      <c r="F162" s="39"/>
      <c r="G162" s="65"/>
    </row>
    <row r="163" spans="2:7" s="1" customFormat="1" ht="15.75">
      <c r="B163" s="64"/>
      <c r="D163" s="39"/>
      <c r="E163" s="39"/>
      <c r="F163" s="39"/>
      <c r="G163" s="65"/>
    </row>
    <row r="164" spans="2:7" s="1" customFormat="1" ht="15.75">
      <c r="B164" s="64"/>
      <c r="D164" s="39"/>
      <c r="E164" s="39"/>
      <c r="F164" s="39"/>
      <c r="G164" s="65"/>
    </row>
    <row r="165" spans="2:7" s="1" customFormat="1" ht="15.75">
      <c r="B165" s="64"/>
      <c r="D165" s="39"/>
      <c r="E165" s="39"/>
      <c r="F165" s="39"/>
      <c r="G165" s="65"/>
    </row>
    <row r="166" spans="2:7" s="1" customFormat="1" ht="15.75">
      <c r="B166" s="64"/>
      <c r="D166" s="39"/>
      <c r="E166" s="39"/>
      <c r="F166" s="39"/>
      <c r="G166" s="65"/>
    </row>
    <row r="167" spans="2:7" s="1" customFormat="1" ht="15.75">
      <c r="B167" s="64"/>
      <c r="D167" s="39"/>
      <c r="E167" s="39"/>
      <c r="F167" s="39"/>
      <c r="G167" s="65"/>
    </row>
    <row r="168" spans="2:7" s="1" customFormat="1" ht="15.75">
      <c r="B168" s="64"/>
      <c r="D168" s="39"/>
      <c r="E168" s="39"/>
      <c r="F168" s="39"/>
      <c r="G168" s="65"/>
    </row>
    <row r="169" spans="2:7" s="1" customFormat="1" ht="15.75">
      <c r="B169" s="64"/>
      <c r="D169" s="39"/>
      <c r="E169" s="39"/>
      <c r="F169" s="39"/>
      <c r="G169" s="65"/>
    </row>
    <row r="170" spans="2:7" s="1" customFormat="1" ht="15.75">
      <c r="B170" s="64"/>
      <c r="D170" s="39"/>
      <c r="E170" s="39"/>
      <c r="F170" s="39"/>
      <c r="G170" s="65"/>
    </row>
    <row r="171" spans="2:7" s="1" customFormat="1" ht="15.75">
      <c r="B171" s="64"/>
      <c r="D171" s="39"/>
      <c r="E171" s="39"/>
      <c r="F171" s="39"/>
      <c r="G171" s="65"/>
    </row>
    <row r="172" spans="2:7" s="1" customFormat="1" ht="15.75">
      <c r="B172" s="64"/>
      <c r="D172" s="39"/>
      <c r="E172" s="39"/>
      <c r="F172" s="39"/>
      <c r="G172" s="65"/>
    </row>
    <row r="173" spans="2:7" s="1" customFormat="1" ht="15.75">
      <c r="B173" s="64"/>
      <c r="D173" s="39"/>
      <c r="E173" s="39"/>
      <c r="F173" s="39"/>
      <c r="G173" s="65"/>
    </row>
    <row r="174" spans="2:7" s="1" customFormat="1" ht="15.75">
      <c r="B174" s="64"/>
      <c r="D174" s="39"/>
      <c r="E174" s="39"/>
      <c r="F174" s="39"/>
      <c r="G174" s="65"/>
    </row>
    <row r="175" spans="2:7" s="1" customFormat="1" ht="15.75">
      <c r="B175" s="64"/>
      <c r="D175" s="39"/>
      <c r="E175" s="39"/>
      <c r="F175" s="39"/>
      <c r="G175" s="65"/>
    </row>
    <row r="176" spans="2:7" s="1" customFormat="1" ht="15.75">
      <c r="B176" s="64"/>
      <c r="D176" s="39"/>
      <c r="E176" s="39"/>
      <c r="F176" s="39"/>
      <c r="G176" s="65"/>
    </row>
    <row r="177" spans="2:7" s="1" customFormat="1" ht="15.75">
      <c r="B177" s="64"/>
      <c r="D177" s="39"/>
      <c r="E177" s="39"/>
      <c r="F177" s="39"/>
      <c r="G177" s="65"/>
    </row>
    <row r="178" spans="2:7" s="1" customFormat="1" ht="15.75">
      <c r="B178" s="64"/>
      <c r="D178" s="39"/>
      <c r="E178" s="39"/>
      <c r="F178" s="39"/>
      <c r="G178" s="65"/>
    </row>
    <row r="179" spans="2:7" s="1" customFormat="1" ht="15.75">
      <c r="B179" s="64"/>
      <c r="D179" s="39"/>
      <c r="E179" s="39"/>
      <c r="F179" s="39"/>
      <c r="G179" s="65"/>
    </row>
    <row r="180" spans="2:7" s="1" customFormat="1" ht="15.75">
      <c r="B180" s="64"/>
      <c r="D180" s="39"/>
      <c r="E180" s="39"/>
      <c r="F180" s="39"/>
      <c r="G180" s="65"/>
    </row>
    <row r="181" spans="2:7" s="1" customFormat="1" ht="15.75">
      <c r="B181" s="64"/>
      <c r="D181" s="39"/>
      <c r="E181" s="39"/>
      <c r="F181" s="39"/>
      <c r="G181" s="65"/>
    </row>
    <row r="182" spans="2:7" s="1" customFormat="1" ht="15.75">
      <c r="B182" s="64"/>
      <c r="D182" s="39"/>
      <c r="E182" s="39"/>
      <c r="F182" s="39"/>
      <c r="G182" s="65"/>
    </row>
    <row r="183" spans="2:7" s="1" customFormat="1" ht="15.75">
      <c r="B183" s="64"/>
      <c r="D183" s="39"/>
      <c r="E183" s="39"/>
      <c r="F183" s="39"/>
      <c r="G183" s="65"/>
    </row>
    <row r="184" spans="2:7" s="1" customFormat="1" ht="15.75">
      <c r="B184" s="64"/>
      <c r="D184" s="39"/>
      <c r="E184" s="39"/>
      <c r="F184" s="39"/>
      <c r="G184" s="65"/>
    </row>
    <row r="185" spans="2:7" s="1" customFormat="1" ht="15.75">
      <c r="B185" s="64"/>
      <c r="D185" s="39"/>
      <c r="E185" s="39"/>
      <c r="F185" s="39"/>
      <c r="G185" s="65"/>
    </row>
    <row r="186" spans="2:7" s="1" customFormat="1" ht="15.75">
      <c r="B186" s="64"/>
      <c r="D186" s="39"/>
      <c r="E186" s="39"/>
      <c r="F186" s="39"/>
      <c r="G186" s="65"/>
    </row>
    <row r="187" spans="2:7" s="1" customFormat="1" ht="15.75">
      <c r="B187" s="64"/>
      <c r="D187" s="39"/>
      <c r="E187" s="39"/>
      <c r="F187" s="39"/>
      <c r="G187" s="65"/>
    </row>
    <row r="188" spans="2:7" s="1" customFormat="1" ht="15.75">
      <c r="B188" s="64"/>
      <c r="D188" s="39"/>
      <c r="E188" s="39"/>
      <c r="F188" s="39"/>
      <c r="G188" s="65"/>
    </row>
    <row r="189" spans="2:7" s="1" customFormat="1" ht="15.75">
      <c r="B189" s="64"/>
      <c r="D189" s="39"/>
      <c r="E189" s="39"/>
      <c r="F189" s="39"/>
      <c r="G189" s="65"/>
    </row>
    <row r="190" spans="2:7" s="1" customFormat="1" ht="15.75">
      <c r="B190" s="64"/>
      <c r="D190" s="39"/>
      <c r="E190" s="39"/>
      <c r="F190" s="39"/>
      <c r="G190" s="65"/>
    </row>
    <row r="191" spans="2:7" s="1" customFormat="1" ht="15.75">
      <c r="B191" s="64"/>
      <c r="D191" s="39"/>
      <c r="E191" s="39"/>
      <c r="F191" s="39"/>
      <c r="G191" s="65"/>
    </row>
    <row r="192" spans="2:7" s="1" customFormat="1" ht="15.75">
      <c r="B192" s="64"/>
      <c r="D192" s="39"/>
      <c r="E192" s="39"/>
      <c r="F192" s="39"/>
      <c r="G192" s="65"/>
    </row>
    <row r="193" spans="2:7" s="1" customFormat="1" ht="15.75">
      <c r="B193" s="64"/>
      <c r="D193" s="39"/>
      <c r="E193" s="39"/>
      <c r="F193" s="39"/>
      <c r="G193" s="65"/>
    </row>
    <row r="194" spans="2:7" s="1" customFormat="1" ht="15.75">
      <c r="B194" s="64"/>
      <c r="D194" s="39"/>
      <c r="E194" s="39"/>
      <c r="F194" s="39"/>
      <c r="G194" s="65"/>
    </row>
    <row r="195" spans="2:7" s="1" customFormat="1" ht="15.75">
      <c r="B195" s="64"/>
      <c r="D195" s="39"/>
      <c r="E195" s="39"/>
      <c r="F195" s="39"/>
      <c r="G195" s="65"/>
    </row>
    <row r="196" spans="2:7" s="1" customFormat="1" ht="15.75">
      <c r="B196" s="64"/>
      <c r="D196" s="39"/>
      <c r="E196" s="39"/>
      <c r="F196" s="39"/>
      <c r="G196" s="65"/>
    </row>
    <row r="197" spans="2:7" s="1" customFormat="1" ht="15.75">
      <c r="B197" s="64"/>
      <c r="D197" s="39"/>
      <c r="E197" s="39"/>
      <c r="F197" s="39"/>
      <c r="G197" s="65"/>
    </row>
    <row r="198" spans="2:7" s="1" customFormat="1" ht="15.75">
      <c r="B198" s="64"/>
      <c r="D198" s="39"/>
      <c r="E198" s="39"/>
      <c r="F198" s="39"/>
      <c r="G198" s="65"/>
    </row>
    <row r="199" spans="2:7" s="1" customFormat="1" ht="15.75">
      <c r="B199" s="64"/>
      <c r="D199" s="39"/>
      <c r="E199" s="39"/>
      <c r="F199" s="39"/>
      <c r="G199" s="65"/>
    </row>
    <row r="200" spans="2:7" s="1" customFormat="1" ht="15.75">
      <c r="B200" s="64"/>
      <c r="D200" s="39"/>
      <c r="E200" s="39"/>
      <c r="F200" s="39"/>
      <c r="G200" s="65"/>
    </row>
    <row r="201" spans="2:7" s="1" customFormat="1" ht="15.75">
      <c r="B201" s="64"/>
      <c r="D201" s="39"/>
      <c r="E201" s="39"/>
      <c r="F201" s="39"/>
      <c r="G201" s="65"/>
    </row>
    <row r="202" spans="2:7" s="1" customFormat="1" ht="15.75">
      <c r="B202" s="64"/>
      <c r="D202" s="39"/>
      <c r="E202" s="39"/>
      <c r="F202" s="39"/>
      <c r="G202" s="65"/>
    </row>
    <row r="203" spans="2:7" s="1" customFormat="1" ht="15.75">
      <c r="B203" s="64"/>
      <c r="D203" s="39"/>
      <c r="E203" s="39"/>
      <c r="F203" s="39"/>
      <c r="G203" s="65"/>
    </row>
    <row r="204" spans="2:7" s="1" customFormat="1" ht="15.75">
      <c r="B204" s="64"/>
      <c r="D204" s="39"/>
      <c r="E204" s="39"/>
      <c r="F204" s="39"/>
      <c r="G204" s="65"/>
    </row>
    <row r="205" spans="2:7" s="1" customFormat="1" ht="15.75">
      <c r="B205" s="64"/>
      <c r="D205" s="39"/>
      <c r="E205" s="39"/>
      <c r="F205" s="39"/>
      <c r="G205" s="65"/>
    </row>
    <row r="206" spans="2:7" s="1" customFormat="1" ht="15.75">
      <c r="B206" s="64"/>
      <c r="D206" s="39"/>
      <c r="E206" s="39"/>
      <c r="F206" s="39"/>
      <c r="G206" s="65"/>
    </row>
    <row r="207" spans="2:7" s="1" customFormat="1" ht="15.75">
      <c r="B207" s="64"/>
      <c r="D207" s="39"/>
      <c r="E207" s="39"/>
      <c r="F207" s="39"/>
      <c r="G207" s="65"/>
    </row>
    <row r="208" spans="2:7" s="1" customFormat="1" ht="15.75">
      <c r="B208" s="64"/>
      <c r="D208" s="39"/>
      <c r="E208" s="39"/>
      <c r="F208" s="39"/>
      <c r="G208" s="65"/>
    </row>
    <row r="209" spans="2:7" s="1" customFormat="1" ht="15.75">
      <c r="B209" s="64"/>
      <c r="D209" s="39"/>
      <c r="E209" s="39"/>
      <c r="F209" s="39"/>
      <c r="G209" s="65"/>
    </row>
    <row r="210" spans="2:7" s="1" customFormat="1" ht="15.75">
      <c r="B210" s="64"/>
      <c r="D210" s="39"/>
      <c r="E210" s="39"/>
      <c r="F210" s="39"/>
      <c r="G210" s="65"/>
    </row>
    <row r="211" spans="2:7" s="1" customFormat="1" ht="15.75">
      <c r="B211" s="64"/>
      <c r="D211" s="39"/>
      <c r="E211" s="39"/>
      <c r="F211" s="39"/>
      <c r="G211" s="65"/>
    </row>
    <row r="212" spans="2:7" s="1" customFormat="1" ht="15.75">
      <c r="B212" s="64"/>
      <c r="D212" s="39"/>
      <c r="E212" s="39"/>
      <c r="F212" s="39"/>
      <c r="G212" s="65"/>
    </row>
    <row r="213" spans="2:7" s="1" customFormat="1" ht="15.75">
      <c r="B213" s="64"/>
      <c r="D213" s="39"/>
      <c r="E213" s="39"/>
      <c r="F213" s="39"/>
      <c r="G213" s="65"/>
    </row>
    <row r="214" spans="2:7" s="1" customFormat="1" ht="15.75">
      <c r="B214" s="64"/>
      <c r="D214" s="39"/>
      <c r="E214" s="39"/>
      <c r="F214" s="39"/>
      <c r="G214" s="65"/>
    </row>
    <row r="215" spans="2:7" s="1" customFormat="1" ht="15.75">
      <c r="B215" s="64"/>
      <c r="D215" s="39"/>
      <c r="E215" s="39"/>
      <c r="F215" s="39"/>
      <c r="G215" s="65"/>
    </row>
    <row r="216" spans="2:7" s="1" customFormat="1" ht="15.75">
      <c r="B216" s="64"/>
      <c r="D216" s="39"/>
      <c r="E216" s="39"/>
      <c r="F216" s="39"/>
      <c r="G216" s="65"/>
    </row>
    <row r="217" spans="2:7" s="1" customFormat="1" ht="15.75">
      <c r="B217" s="64"/>
      <c r="D217" s="39"/>
      <c r="E217" s="39"/>
      <c r="F217" s="39"/>
      <c r="G217" s="65"/>
    </row>
    <row r="218" spans="2:7" s="1" customFormat="1" ht="15.75">
      <c r="B218" s="64"/>
      <c r="D218" s="39"/>
      <c r="E218" s="39"/>
      <c r="F218" s="39"/>
      <c r="G218" s="65"/>
    </row>
    <row r="219" spans="2:7" s="1" customFormat="1" ht="15.75">
      <c r="B219" s="64"/>
      <c r="D219" s="39"/>
      <c r="E219" s="39"/>
      <c r="F219" s="39"/>
      <c r="G219" s="65"/>
    </row>
    <row r="220" spans="2:7" s="1" customFormat="1" ht="15.75">
      <c r="B220" s="64"/>
      <c r="D220" s="39"/>
      <c r="E220" s="39"/>
      <c r="F220" s="39"/>
      <c r="G220" s="65"/>
    </row>
    <row r="221" spans="2:7" s="1" customFormat="1" ht="15.75">
      <c r="B221" s="64"/>
      <c r="D221" s="39"/>
      <c r="E221" s="39"/>
      <c r="F221" s="39"/>
      <c r="G221" s="65"/>
    </row>
    <row r="222" spans="2:7" s="1" customFormat="1" ht="15.75">
      <c r="B222" s="64"/>
      <c r="D222" s="39"/>
      <c r="E222" s="39"/>
      <c r="F222" s="39"/>
      <c r="G222" s="65"/>
    </row>
    <row r="223" spans="2:7" s="1" customFormat="1" ht="15.75">
      <c r="B223" s="64"/>
      <c r="D223" s="39"/>
      <c r="E223" s="39"/>
      <c r="F223" s="39"/>
      <c r="G223" s="65"/>
    </row>
    <row r="224" spans="2:7" s="1" customFormat="1" ht="15.75">
      <c r="B224" s="64"/>
      <c r="D224" s="39"/>
      <c r="E224" s="39"/>
      <c r="F224" s="39"/>
      <c r="G224" s="65"/>
    </row>
    <row r="225" spans="2:7" s="1" customFormat="1" ht="15.75">
      <c r="B225" s="64"/>
      <c r="D225" s="39"/>
      <c r="E225" s="39"/>
      <c r="F225" s="39"/>
      <c r="G225" s="65"/>
    </row>
    <row r="226" spans="2:7" s="1" customFormat="1" ht="15.75">
      <c r="B226" s="64"/>
      <c r="D226" s="39"/>
      <c r="E226" s="39"/>
      <c r="F226" s="39"/>
      <c r="G226" s="65"/>
    </row>
    <row r="227" spans="2:7" s="1" customFormat="1" ht="15.75">
      <c r="B227" s="64"/>
      <c r="D227" s="39"/>
      <c r="E227" s="39"/>
      <c r="F227" s="39"/>
      <c r="G227" s="65"/>
    </row>
    <row r="228" spans="2:7" s="1" customFormat="1" ht="15.75">
      <c r="B228" s="64"/>
      <c r="D228" s="39"/>
      <c r="E228" s="39"/>
      <c r="F228" s="39"/>
      <c r="G228" s="65"/>
    </row>
    <row r="229" spans="2:7" s="1" customFormat="1" ht="15.75">
      <c r="B229" s="64"/>
      <c r="D229" s="39"/>
      <c r="E229" s="39"/>
      <c r="F229" s="39"/>
      <c r="G229" s="65"/>
    </row>
    <row r="230" spans="2:7" s="1" customFormat="1" ht="15.75">
      <c r="B230" s="64"/>
      <c r="D230" s="39"/>
      <c r="E230" s="39"/>
      <c r="F230" s="39"/>
      <c r="G230" s="65"/>
    </row>
    <row r="231" spans="2:7" s="1" customFormat="1" ht="15.75">
      <c r="B231" s="64"/>
      <c r="D231" s="39"/>
      <c r="E231" s="39"/>
      <c r="F231" s="39"/>
      <c r="G231" s="6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1">
      <selection activeCell="G8" sqref="G8"/>
    </sheetView>
  </sheetViews>
  <sheetFormatPr defaultColWidth="9.140625" defaultRowHeight="12.75" customHeight="1"/>
  <cols>
    <col min="1" max="1" width="13.8515625" style="1" customWidth="1"/>
    <col min="2" max="2" width="48.00390625" style="1" customWidth="1"/>
    <col min="3" max="5" width="20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222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208</v>
      </c>
      <c r="B4" s="4"/>
      <c r="C4" s="4" t="s">
        <v>223</v>
      </c>
      <c r="D4" s="4"/>
      <c r="E4" s="4"/>
      <c r="F4" s="13"/>
      <c r="G4" s="13"/>
    </row>
    <row r="5" spans="1:7" s="1" customFormat="1" ht="21" customHeight="1">
      <c r="A5" s="4" t="s">
        <v>211</v>
      </c>
      <c r="B5" s="4" t="s">
        <v>212</v>
      </c>
      <c r="C5" s="4" t="s">
        <v>29</v>
      </c>
      <c r="D5" s="4" t="s">
        <v>209</v>
      </c>
      <c r="E5" s="4" t="s">
        <v>210</v>
      </c>
      <c r="F5" s="13"/>
      <c r="G5" s="13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3"/>
      <c r="G6" s="13"/>
    </row>
    <row r="7" spans="1:7" s="1" customFormat="1" ht="28.5" customHeight="1">
      <c r="A7" s="38" t="s">
        <v>44</v>
      </c>
      <c r="B7" s="38" t="s">
        <v>29</v>
      </c>
      <c r="C7" s="38">
        <v>67771.262624</v>
      </c>
      <c r="D7" s="38">
        <v>993.7546</v>
      </c>
      <c r="E7" s="38">
        <v>66777.508024</v>
      </c>
      <c r="F7" s="13"/>
      <c r="G7" s="13"/>
    </row>
    <row r="8" spans="1:5" s="1" customFormat="1" ht="28.5" customHeight="1">
      <c r="A8" s="38" t="s">
        <v>45</v>
      </c>
      <c r="B8" s="38" t="s">
        <v>46</v>
      </c>
      <c r="C8" s="38">
        <v>2918.7993</v>
      </c>
      <c r="D8" s="38">
        <v>826.2108</v>
      </c>
      <c r="E8" s="38">
        <v>2092.5885</v>
      </c>
    </row>
    <row r="9" spans="1:5" s="1" customFormat="1" ht="28.5" customHeight="1">
      <c r="A9" s="38" t="s">
        <v>47</v>
      </c>
      <c r="B9" s="38" t="s">
        <v>48</v>
      </c>
      <c r="C9" s="38">
        <v>18</v>
      </c>
      <c r="D9" s="38"/>
      <c r="E9" s="38">
        <v>18</v>
      </c>
    </row>
    <row r="10" spans="1:5" s="1" customFormat="1" ht="28.5" customHeight="1">
      <c r="A10" s="38" t="s">
        <v>49</v>
      </c>
      <c r="B10" s="38" t="s">
        <v>50</v>
      </c>
      <c r="C10" s="38">
        <v>18</v>
      </c>
      <c r="D10" s="38"/>
      <c r="E10" s="38">
        <v>18</v>
      </c>
    </row>
    <row r="11" spans="1:5" s="1" customFormat="1" ht="28.5" customHeight="1">
      <c r="A11" s="38" t="s">
        <v>51</v>
      </c>
      <c r="B11" s="38" t="s">
        <v>52</v>
      </c>
      <c r="C11" s="38">
        <v>2875.7993</v>
      </c>
      <c r="D11" s="38">
        <v>826.2108</v>
      </c>
      <c r="E11" s="38">
        <v>2049.5885</v>
      </c>
    </row>
    <row r="12" spans="1:5" s="1" customFormat="1" ht="28.5" customHeight="1">
      <c r="A12" s="38" t="s">
        <v>53</v>
      </c>
      <c r="B12" s="38" t="s">
        <v>54</v>
      </c>
      <c r="C12" s="38">
        <v>826.2108</v>
      </c>
      <c r="D12" s="38">
        <v>826.2108</v>
      </c>
      <c r="E12" s="38"/>
    </row>
    <row r="13" spans="1:5" s="1" customFormat="1" ht="28.5" customHeight="1">
      <c r="A13" s="38" t="s">
        <v>55</v>
      </c>
      <c r="B13" s="38" t="s">
        <v>56</v>
      </c>
      <c r="C13" s="38">
        <v>80</v>
      </c>
      <c r="D13" s="38"/>
      <c r="E13" s="38">
        <v>80</v>
      </c>
    </row>
    <row r="14" spans="1:5" s="1" customFormat="1" ht="28.5" customHeight="1">
      <c r="A14" s="38" t="s">
        <v>57</v>
      </c>
      <c r="B14" s="38" t="s">
        <v>58</v>
      </c>
      <c r="C14" s="38">
        <v>692.242</v>
      </c>
      <c r="D14" s="38"/>
      <c r="E14" s="38">
        <v>692.242</v>
      </c>
    </row>
    <row r="15" spans="1:5" s="1" customFormat="1" ht="28.5" customHeight="1">
      <c r="A15" s="38" t="s">
        <v>59</v>
      </c>
      <c r="B15" s="38" t="s">
        <v>60</v>
      </c>
      <c r="C15" s="38">
        <v>1277.3465</v>
      </c>
      <c r="D15" s="38"/>
      <c r="E15" s="38">
        <v>1277.3465</v>
      </c>
    </row>
    <row r="16" spans="1:5" s="1" customFormat="1" ht="28.5" customHeight="1">
      <c r="A16" s="38" t="s">
        <v>61</v>
      </c>
      <c r="B16" s="38" t="s">
        <v>62</v>
      </c>
      <c r="C16" s="38">
        <v>20</v>
      </c>
      <c r="D16" s="38"/>
      <c r="E16" s="38">
        <v>20</v>
      </c>
    </row>
    <row r="17" spans="1:5" s="1" customFormat="1" ht="28.5" customHeight="1">
      <c r="A17" s="38" t="s">
        <v>63</v>
      </c>
      <c r="B17" s="38" t="s">
        <v>64</v>
      </c>
      <c r="C17" s="38">
        <v>20</v>
      </c>
      <c r="D17" s="38"/>
      <c r="E17" s="38">
        <v>20</v>
      </c>
    </row>
    <row r="18" spans="1:5" s="1" customFormat="1" ht="28.5" customHeight="1">
      <c r="A18" s="38" t="s">
        <v>65</v>
      </c>
      <c r="B18" s="38" t="s">
        <v>66</v>
      </c>
      <c r="C18" s="38">
        <v>5</v>
      </c>
      <c r="D18" s="38"/>
      <c r="E18" s="38">
        <v>5</v>
      </c>
    </row>
    <row r="19" spans="1:5" s="1" customFormat="1" ht="28.5" customHeight="1">
      <c r="A19" s="38" t="s">
        <v>67</v>
      </c>
      <c r="B19" s="38" t="s">
        <v>68</v>
      </c>
      <c r="C19" s="38">
        <v>5</v>
      </c>
      <c r="D19" s="38"/>
      <c r="E19" s="38">
        <v>5</v>
      </c>
    </row>
    <row r="20" spans="1:5" s="1" customFormat="1" ht="28.5" customHeight="1">
      <c r="A20" s="38" t="s">
        <v>69</v>
      </c>
      <c r="B20" s="38" t="s">
        <v>70</v>
      </c>
      <c r="C20" s="38">
        <v>70.072204</v>
      </c>
      <c r="D20" s="38"/>
      <c r="E20" s="38">
        <v>70.072204</v>
      </c>
    </row>
    <row r="21" spans="1:5" s="1" customFormat="1" ht="28.5" customHeight="1">
      <c r="A21" s="38" t="s">
        <v>71</v>
      </c>
      <c r="B21" s="38" t="s">
        <v>72</v>
      </c>
      <c r="C21" s="38">
        <v>70.072204</v>
      </c>
      <c r="D21" s="38"/>
      <c r="E21" s="38">
        <v>70.072204</v>
      </c>
    </row>
    <row r="22" spans="1:5" s="1" customFormat="1" ht="28.5" customHeight="1">
      <c r="A22" s="38" t="s">
        <v>73</v>
      </c>
      <c r="B22" s="38" t="s">
        <v>74</v>
      </c>
      <c r="C22" s="38">
        <v>70.072204</v>
      </c>
      <c r="D22" s="38"/>
      <c r="E22" s="38">
        <v>70.072204</v>
      </c>
    </row>
    <row r="23" spans="1:5" s="1" customFormat="1" ht="28.5" customHeight="1">
      <c r="A23" s="38" t="s">
        <v>75</v>
      </c>
      <c r="B23" s="38" t="s">
        <v>76</v>
      </c>
      <c r="C23" s="38">
        <v>17737.31</v>
      </c>
      <c r="D23" s="38"/>
      <c r="E23" s="38">
        <v>17737.31</v>
      </c>
    </row>
    <row r="24" spans="1:5" s="1" customFormat="1" ht="28.5" customHeight="1">
      <c r="A24" s="38" t="s">
        <v>77</v>
      </c>
      <c r="B24" s="38" t="s">
        <v>78</v>
      </c>
      <c r="C24" s="38">
        <v>17737.31</v>
      </c>
      <c r="D24" s="38"/>
      <c r="E24" s="38">
        <v>17737.31</v>
      </c>
    </row>
    <row r="25" spans="1:5" s="1" customFormat="1" ht="28.5" customHeight="1">
      <c r="A25" s="38" t="s">
        <v>79</v>
      </c>
      <c r="B25" s="38" t="s">
        <v>80</v>
      </c>
      <c r="C25" s="38">
        <v>17737.31</v>
      </c>
      <c r="D25" s="38"/>
      <c r="E25" s="38">
        <v>17737.31</v>
      </c>
    </row>
    <row r="26" spans="1:5" s="1" customFormat="1" ht="28.5" customHeight="1">
      <c r="A26" s="38" t="s">
        <v>81</v>
      </c>
      <c r="B26" s="38" t="s">
        <v>82</v>
      </c>
      <c r="C26" s="38">
        <v>500</v>
      </c>
      <c r="D26" s="38"/>
      <c r="E26" s="38">
        <v>500</v>
      </c>
    </row>
    <row r="27" spans="1:5" s="1" customFormat="1" ht="28.5" customHeight="1">
      <c r="A27" s="38" t="s">
        <v>77</v>
      </c>
      <c r="B27" s="38" t="s">
        <v>83</v>
      </c>
      <c r="C27" s="38">
        <v>500</v>
      </c>
      <c r="D27" s="38"/>
      <c r="E27" s="38">
        <v>500</v>
      </c>
    </row>
    <row r="28" spans="1:5" s="1" customFormat="1" ht="28.5" customHeight="1">
      <c r="A28" s="38" t="s">
        <v>84</v>
      </c>
      <c r="B28" s="38" t="s">
        <v>85</v>
      </c>
      <c r="C28" s="38">
        <v>500</v>
      </c>
      <c r="D28" s="38"/>
      <c r="E28" s="38">
        <v>500</v>
      </c>
    </row>
    <row r="29" spans="1:5" s="1" customFormat="1" ht="28.5" customHeight="1">
      <c r="A29" s="38" t="s">
        <v>86</v>
      </c>
      <c r="B29" s="38" t="s">
        <v>87</v>
      </c>
      <c r="C29" s="38">
        <v>105.4047</v>
      </c>
      <c r="D29" s="38">
        <v>82.2447</v>
      </c>
      <c r="E29" s="38">
        <v>23.16</v>
      </c>
    </row>
    <row r="30" spans="1:5" s="1" customFormat="1" ht="28.5" customHeight="1">
      <c r="A30" s="38" t="s">
        <v>47</v>
      </c>
      <c r="B30" s="38" t="s">
        <v>88</v>
      </c>
      <c r="C30" s="38">
        <v>99.8293</v>
      </c>
      <c r="D30" s="38">
        <v>79.6693</v>
      </c>
      <c r="E30" s="38">
        <v>20.16</v>
      </c>
    </row>
    <row r="31" spans="1:5" s="1" customFormat="1" ht="28.5" customHeight="1">
      <c r="A31" s="38" t="s">
        <v>89</v>
      </c>
      <c r="B31" s="38" t="s">
        <v>90</v>
      </c>
      <c r="C31" s="38">
        <v>6.1045</v>
      </c>
      <c r="D31" s="38">
        <v>6.1045</v>
      </c>
      <c r="E31" s="38"/>
    </row>
    <row r="32" spans="1:5" s="1" customFormat="1" ht="28.5" customHeight="1">
      <c r="A32" s="38" t="s">
        <v>91</v>
      </c>
      <c r="B32" s="38" t="s">
        <v>92</v>
      </c>
      <c r="C32" s="38">
        <v>73.5648</v>
      </c>
      <c r="D32" s="38">
        <v>73.5648</v>
      </c>
      <c r="E32" s="38"/>
    </row>
    <row r="33" spans="1:5" s="1" customFormat="1" ht="28.5" customHeight="1">
      <c r="A33" s="38" t="s">
        <v>93</v>
      </c>
      <c r="B33" s="38" t="s">
        <v>94</v>
      </c>
      <c r="C33" s="38">
        <v>15</v>
      </c>
      <c r="D33" s="38"/>
      <c r="E33" s="38">
        <v>15</v>
      </c>
    </row>
    <row r="34" spans="1:5" s="1" customFormat="1" ht="28.5" customHeight="1">
      <c r="A34" s="38" t="s">
        <v>95</v>
      </c>
      <c r="B34" s="38" t="s">
        <v>96</v>
      </c>
      <c r="C34" s="38">
        <v>5.16</v>
      </c>
      <c r="D34" s="38"/>
      <c r="E34" s="38">
        <v>5.16</v>
      </c>
    </row>
    <row r="35" spans="1:5" s="1" customFormat="1" ht="28.5" customHeight="1">
      <c r="A35" s="38" t="s">
        <v>77</v>
      </c>
      <c r="B35" s="38" t="s">
        <v>97</v>
      </c>
      <c r="C35" s="38">
        <v>5.5754</v>
      </c>
      <c r="D35" s="38">
        <v>2.5754</v>
      </c>
      <c r="E35" s="38">
        <v>3</v>
      </c>
    </row>
    <row r="36" spans="1:5" s="1" customFormat="1" ht="28.5" customHeight="1">
      <c r="A36" s="38" t="s">
        <v>98</v>
      </c>
      <c r="B36" s="38" t="s">
        <v>99</v>
      </c>
      <c r="C36" s="38">
        <v>5.5754</v>
      </c>
      <c r="D36" s="38">
        <v>2.5754</v>
      </c>
      <c r="E36" s="38">
        <v>3</v>
      </c>
    </row>
    <row r="37" spans="1:5" s="1" customFormat="1" ht="28.5" customHeight="1">
      <c r="A37" s="38" t="s">
        <v>100</v>
      </c>
      <c r="B37" s="38" t="s">
        <v>101</v>
      </c>
      <c r="C37" s="38">
        <v>632.1529</v>
      </c>
      <c r="D37" s="38">
        <v>32.1529</v>
      </c>
      <c r="E37" s="38">
        <v>600</v>
      </c>
    </row>
    <row r="38" spans="1:5" s="1" customFormat="1" ht="28.5" customHeight="1">
      <c r="A38" s="38" t="s">
        <v>102</v>
      </c>
      <c r="B38" s="38" t="s">
        <v>103</v>
      </c>
      <c r="C38" s="38">
        <v>32.1529</v>
      </c>
      <c r="D38" s="38">
        <v>32.1529</v>
      </c>
      <c r="E38" s="38"/>
    </row>
    <row r="39" spans="1:5" s="1" customFormat="1" ht="28.5" customHeight="1">
      <c r="A39" s="38" t="s">
        <v>104</v>
      </c>
      <c r="B39" s="38" t="s">
        <v>105</v>
      </c>
      <c r="C39" s="38">
        <v>21.6298</v>
      </c>
      <c r="D39" s="38">
        <v>21.6298</v>
      </c>
      <c r="E39" s="38"/>
    </row>
    <row r="40" spans="1:5" s="1" customFormat="1" ht="28.5" customHeight="1">
      <c r="A40" s="38" t="s">
        <v>106</v>
      </c>
      <c r="B40" s="38" t="s">
        <v>107</v>
      </c>
      <c r="C40" s="38">
        <v>9.5426</v>
      </c>
      <c r="D40" s="38">
        <v>9.5426</v>
      </c>
      <c r="E40" s="38"/>
    </row>
    <row r="41" spans="1:5" s="1" customFormat="1" ht="28.5" customHeight="1">
      <c r="A41" s="38" t="s">
        <v>108</v>
      </c>
      <c r="B41" s="38" t="s">
        <v>109</v>
      </c>
      <c r="C41" s="38">
        <v>0.9805</v>
      </c>
      <c r="D41" s="38">
        <v>0.9805</v>
      </c>
      <c r="E41" s="38"/>
    </row>
    <row r="42" spans="1:5" s="1" customFormat="1" ht="28.5" customHeight="1">
      <c r="A42" s="38" t="s">
        <v>77</v>
      </c>
      <c r="B42" s="38" t="s">
        <v>110</v>
      </c>
      <c r="C42" s="38">
        <v>600</v>
      </c>
      <c r="D42" s="38"/>
      <c r="E42" s="38">
        <v>600</v>
      </c>
    </row>
    <row r="43" spans="1:5" s="1" customFormat="1" ht="28.5" customHeight="1">
      <c r="A43" s="38" t="s">
        <v>111</v>
      </c>
      <c r="B43" s="38" t="s">
        <v>112</v>
      </c>
      <c r="C43" s="38">
        <v>600</v>
      </c>
      <c r="D43" s="38"/>
      <c r="E43" s="38">
        <v>600</v>
      </c>
    </row>
    <row r="44" spans="1:5" s="1" customFormat="1" ht="28.5" customHeight="1">
      <c r="A44" s="38" t="s">
        <v>113</v>
      </c>
      <c r="B44" s="38" t="s">
        <v>114</v>
      </c>
      <c r="C44" s="38">
        <v>8416.79</v>
      </c>
      <c r="D44" s="38"/>
      <c r="E44" s="38">
        <v>8416.79</v>
      </c>
    </row>
    <row r="45" spans="1:5" s="1" customFormat="1" ht="28.5" customHeight="1">
      <c r="A45" s="38" t="s">
        <v>115</v>
      </c>
      <c r="B45" s="38" t="s">
        <v>116</v>
      </c>
      <c r="C45" s="38">
        <v>5</v>
      </c>
      <c r="D45" s="38"/>
      <c r="E45" s="38">
        <v>5</v>
      </c>
    </row>
    <row r="46" spans="1:5" s="1" customFormat="1" ht="28.5" customHeight="1">
      <c r="A46" s="38" t="s">
        <v>117</v>
      </c>
      <c r="B46" s="38" t="s">
        <v>118</v>
      </c>
      <c r="C46" s="38">
        <v>5</v>
      </c>
      <c r="D46" s="38"/>
      <c r="E46" s="38">
        <v>5</v>
      </c>
    </row>
    <row r="47" spans="1:5" s="1" customFormat="1" ht="28.5" customHeight="1">
      <c r="A47" s="38" t="s">
        <v>119</v>
      </c>
      <c r="B47" s="38" t="s">
        <v>120</v>
      </c>
      <c r="C47" s="38">
        <v>611.79</v>
      </c>
      <c r="D47" s="38"/>
      <c r="E47" s="38">
        <v>611.79</v>
      </c>
    </row>
    <row r="48" spans="1:5" s="1" customFormat="1" ht="28.5" customHeight="1">
      <c r="A48" s="38" t="s">
        <v>121</v>
      </c>
      <c r="B48" s="38" t="s">
        <v>122</v>
      </c>
      <c r="C48" s="38">
        <v>611.79</v>
      </c>
      <c r="D48" s="38"/>
      <c r="E48" s="38">
        <v>611.79</v>
      </c>
    </row>
    <row r="49" spans="1:5" s="1" customFormat="1" ht="28.5" customHeight="1">
      <c r="A49" s="38" t="s">
        <v>77</v>
      </c>
      <c r="B49" s="38" t="s">
        <v>123</v>
      </c>
      <c r="C49" s="38">
        <v>7800</v>
      </c>
      <c r="D49" s="38"/>
      <c r="E49" s="38">
        <v>7800</v>
      </c>
    </row>
    <row r="50" spans="1:5" s="1" customFormat="1" ht="28.5" customHeight="1">
      <c r="A50" s="38" t="s">
        <v>124</v>
      </c>
      <c r="B50" s="38" t="s">
        <v>125</v>
      </c>
      <c r="C50" s="38">
        <v>7800</v>
      </c>
      <c r="D50" s="38"/>
      <c r="E50" s="38">
        <v>7800</v>
      </c>
    </row>
    <row r="51" spans="1:5" s="1" customFormat="1" ht="28.5" customHeight="1">
      <c r="A51" s="38" t="s">
        <v>126</v>
      </c>
      <c r="B51" s="38" t="s">
        <v>127</v>
      </c>
      <c r="C51" s="38">
        <v>25241.61632</v>
      </c>
      <c r="D51" s="38"/>
      <c r="E51" s="38">
        <v>25241.61632</v>
      </c>
    </row>
    <row r="52" spans="1:5" s="1" customFormat="1" ht="28.5" customHeight="1">
      <c r="A52" s="38" t="s">
        <v>115</v>
      </c>
      <c r="B52" s="38" t="s">
        <v>128</v>
      </c>
      <c r="C52" s="38">
        <v>301.61632</v>
      </c>
      <c r="D52" s="38"/>
      <c r="E52" s="38">
        <v>301.61632</v>
      </c>
    </row>
    <row r="53" spans="1:5" s="1" customFormat="1" ht="28.5" customHeight="1">
      <c r="A53" s="38" t="s">
        <v>129</v>
      </c>
      <c r="B53" s="38" t="s">
        <v>130</v>
      </c>
      <c r="C53" s="38">
        <v>81.61632</v>
      </c>
      <c r="D53" s="38"/>
      <c r="E53" s="38">
        <v>81.61632</v>
      </c>
    </row>
    <row r="54" spans="1:5" s="1" customFormat="1" ht="28.5" customHeight="1">
      <c r="A54" s="38" t="s">
        <v>131</v>
      </c>
      <c r="B54" s="38" t="s">
        <v>132</v>
      </c>
      <c r="C54" s="38">
        <v>200</v>
      </c>
      <c r="D54" s="38"/>
      <c r="E54" s="38">
        <v>200</v>
      </c>
    </row>
    <row r="55" spans="1:5" s="1" customFormat="1" ht="28.5" customHeight="1">
      <c r="A55" s="38" t="s">
        <v>133</v>
      </c>
      <c r="B55" s="38" t="s">
        <v>134</v>
      </c>
      <c r="C55" s="38">
        <v>20</v>
      </c>
      <c r="D55" s="38"/>
      <c r="E55" s="38">
        <v>20</v>
      </c>
    </row>
    <row r="56" spans="1:5" s="1" customFormat="1" ht="28.5" customHeight="1">
      <c r="A56" s="38" t="s">
        <v>71</v>
      </c>
      <c r="B56" s="38" t="s">
        <v>135</v>
      </c>
      <c r="C56" s="38">
        <v>195</v>
      </c>
      <c r="D56" s="38"/>
      <c r="E56" s="38">
        <v>195</v>
      </c>
    </row>
    <row r="57" spans="1:5" s="1" customFormat="1" ht="28.5" customHeight="1">
      <c r="A57" s="38" t="s">
        <v>136</v>
      </c>
      <c r="B57" s="38" t="s">
        <v>137</v>
      </c>
      <c r="C57" s="38">
        <v>195</v>
      </c>
      <c r="D57" s="38"/>
      <c r="E57" s="38">
        <v>195</v>
      </c>
    </row>
    <row r="58" spans="1:5" s="1" customFormat="1" ht="28.5" customHeight="1">
      <c r="A58" s="38" t="s">
        <v>119</v>
      </c>
      <c r="B58" s="38" t="s">
        <v>138</v>
      </c>
      <c r="C58" s="38">
        <v>10000</v>
      </c>
      <c r="D58" s="38"/>
      <c r="E58" s="38">
        <v>10000</v>
      </c>
    </row>
    <row r="59" spans="1:5" s="1" customFormat="1" ht="28.5" customHeight="1">
      <c r="A59" s="38" t="s">
        <v>139</v>
      </c>
      <c r="B59" s="38" t="s">
        <v>140</v>
      </c>
      <c r="C59" s="38">
        <v>5000</v>
      </c>
      <c r="D59" s="38"/>
      <c r="E59" s="38">
        <v>5000</v>
      </c>
    </row>
    <row r="60" spans="1:5" s="1" customFormat="1" ht="28.5" customHeight="1">
      <c r="A60" s="38" t="s">
        <v>141</v>
      </c>
      <c r="B60" s="38" t="s">
        <v>142</v>
      </c>
      <c r="C60" s="38">
        <v>5000</v>
      </c>
      <c r="D60" s="38"/>
      <c r="E60" s="38">
        <v>5000</v>
      </c>
    </row>
    <row r="61" spans="1:5" s="1" customFormat="1" ht="28.5" customHeight="1">
      <c r="A61" s="38" t="s">
        <v>47</v>
      </c>
      <c r="B61" s="38" t="s">
        <v>143</v>
      </c>
      <c r="C61" s="38">
        <v>45</v>
      </c>
      <c r="D61" s="38"/>
      <c r="E61" s="38">
        <v>45</v>
      </c>
    </row>
    <row r="62" spans="1:5" s="1" customFormat="1" ht="28.5" customHeight="1">
      <c r="A62" s="38" t="s">
        <v>144</v>
      </c>
      <c r="B62" s="38" t="s">
        <v>145</v>
      </c>
      <c r="C62" s="38">
        <v>45</v>
      </c>
      <c r="D62" s="38"/>
      <c r="E62" s="38">
        <v>45</v>
      </c>
    </row>
    <row r="63" spans="1:5" s="1" customFormat="1" ht="28.5" customHeight="1">
      <c r="A63" s="38" t="s">
        <v>77</v>
      </c>
      <c r="B63" s="38" t="s">
        <v>152</v>
      </c>
      <c r="C63" s="38">
        <v>14700</v>
      </c>
      <c r="D63" s="38"/>
      <c r="E63" s="38">
        <v>14700</v>
      </c>
    </row>
    <row r="64" spans="1:5" s="1" customFormat="1" ht="28.5" customHeight="1">
      <c r="A64" s="38" t="s">
        <v>153</v>
      </c>
      <c r="B64" s="38" t="s">
        <v>154</v>
      </c>
      <c r="C64" s="38">
        <v>14700</v>
      </c>
      <c r="D64" s="38"/>
      <c r="E64" s="38">
        <v>14700</v>
      </c>
    </row>
    <row r="65" spans="1:5" s="1" customFormat="1" ht="28.5" customHeight="1">
      <c r="A65" s="38" t="s">
        <v>155</v>
      </c>
      <c r="B65" s="38" t="s">
        <v>156</v>
      </c>
      <c r="C65" s="38">
        <v>120</v>
      </c>
      <c r="D65" s="38"/>
      <c r="E65" s="38">
        <v>120</v>
      </c>
    </row>
    <row r="66" spans="1:5" s="1" customFormat="1" ht="28.5" customHeight="1">
      <c r="A66" s="38" t="s">
        <v>115</v>
      </c>
      <c r="B66" s="38" t="s">
        <v>157</v>
      </c>
      <c r="C66" s="38">
        <v>20</v>
      </c>
      <c r="D66" s="38"/>
      <c r="E66" s="38">
        <v>20</v>
      </c>
    </row>
    <row r="67" spans="1:5" s="1" customFormat="1" ht="28.5" customHeight="1">
      <c r="A67" s="38" t="s">
        <v>158</v>
      </c>
      <c r="B67" s="38" t="s">
        <v>159</v>
      </c>
      <c r="C67" s="38">
        <v>20</v>
      </c>
      <c r="D67" s="38"/>
      <c r="E67" s="38">
        <v>20</v>
      </c>
    </row>
    <row r="68" spans="1:5" s="1" customFormat="1" ht="28.5" customHeight="1">
      <c r="A68" s="38" t="s">
        <v>47</v>
      </c>
      <c r="B68" s="38" t="s">
        <v>160</v>
      </c>
      <c r="C68" s="38">
        <v>100</v>
      </c>
      <c r="D68" s="38"/>
      <c r="E68" s="38">
        <v>100</v>
      </c>
    </row>
    <row r="69" spans="1:5" s="1" customFormat="1" ht="28.5" customHeight="1">
      <c r="A69" s="38" t="s">
        <v>161</v>
      </c>
      <c r="B69" s="38" t="s">
        <v>162</v>
      </c>
      <c r="C69" s="38">
        <v>100</v>
      </c>
      <c r="D69" s="38"/>
      <c r="E69" s="38">
        <v>100</v>
      </c>
    </row>
    <row r="70" spans="1:5" s="1" customFormat="1" ht="28.5" customHeight="1">
      <c r="A70" s="38" t="s">
        <v>163</v>
      </c>
      <c r="B70" s="38" t="s">
        <v>164</v>
      </c>
      <c r="C70" s="38">
        <v>1550</v>
      </c>
      <c r="D70" s="38"/>
      <c r="E70" s="38">
        <v>1550</v>
      </c>
    </row>
    <row r="71" spans="1:5" s="1" customFormat="1" ht="28.5" customHeight="1">
      <c r="A71" s="38" t="s">
        <v>77</v>
      </c>
      <c r="B71" s="38" t="s">
        <v>165</v>
      </c>
      <c r="C71" s="38">
        <v>1550</v>
      </c>
      <c r="D71" s="38"/>
      <c r="E71" s="38">
        <v>1550</v>
      </c>
    </row>
    <row r="72" spans="1:5" s="1" customFormat="1" ht="28.5" customHeight="1">
      <c r="A72" s="38" t="s">
        <v>166</v>
      </c>
      <c r="B72" s="38" t="s">
        <v>167</v>
      </c>
      <c r="C72" s="38">
        <v>1550</v>
      </c>
      <c r="D72" s="38"/>
      <c r="E72" s="38">
        <v>1550</v>
      </c>
    </row>
    <row r="73" spans="1:5" s="1" customFormat="1" ht="28.5" customHeight="1">
      <c r="A73" s="38" t="s">
        <v>168</v>
      </c>
      <c r="B73" s="38" t="s">
        <v>169</v>
      </c>
      <c r="C73" s="38">
        <v>6871.971</v>
      </c>
      <c r="D73" s="38"/>
      <c r="E73" s="38">
        <v>6871.971</v>
      </c>
    </row>
    <row r="74" spans="1:5" s="1" customFormat="1" ht="28.5" customHeight="1">
      <c r="A74" s="38" t="s">
        <v>47</v>
      </c>
      <c r="B74" s="38" t="s">
        <v>170</v>
      </c>
      <c r="C74" s="38">
        <v>4371.971</v>
      </c>
      <c r="D74" s="38"/>
      <c r="E74" s="38">
        <v>4371.971</v>
      </c>
    </row>
    <row r="75" spans="1:5" s="1" customFormat="1" ht="28.5" customHeight="1">
      <c r="A75" s="38" t="s">
        <v>171</v>
      </c>
      <c r="B75" s="38" t="s">
        <v>172</v>
      </c>
      <c r="C75" s="38">
        <v>3694.511</v>
      </c>
      <c r="D75" s="38"/>
      <c r="E75" s="38">
        <v>3694.511</v>
      </c>
    </row>
    <row r="76" spans="1:5" s="1" customFormat="1" ht="28.5" customHeight="1">
      <c r="A76" s="38" t="s">
        <v>173</v>
      </c>
      <c r="B76" s="38" t="s">
        <v>174</v>
      </c>
      <c r="C76" s="38">
        <v>677.46</v>
      </c>
      <c r="D76" s="38"/>
      <c r="E76" s="38">
        <v>677.46</v>
      </c>
    </row>
    <row r="77" spans="1:5" s="1" customFormat="1" ht="28.5" customHeight="1">
      <c r="A77" s="38" t="s">
        <v>77</v>
      </c>
      <c r="B77" s="38" t="s">
        <v>175</v>
      </c>
      <c r="C77" s="38">
        <v>2500</v>
      </c>
      <c r="D77" s="38"/>
      <c r="E77" s="38">
        <v>2500</v>
      </c>
    </row>
    <row r="78" spans="1:5" s="1" customFormat="1" ht="28.5" customHeight="1">
      <c r="A78" s="38" t="s">
        <v>176</v>
      </c>
      <c r="B78" s="38" t="s">
        <v>177</v>
      </c>
      <c r="C78" s="38">
        <v>2500</v>
      </c>
      <c r="D78" s="38"/>
      <c r="E78" s="38">
        <v>2500</v>
      </c>
    </row>
    <row r="79" spans="1:5" s="1" customFormat="1" ht="28.5" customHeight="1">
      <c r="A79" s="38" t="s">
        <v>178</v>
      </c>
      <c r="B79" s="38" t="s">
        <v>179</v>
      </c>
      <c r="C79" s="38">
        <v>6.6</v>
      </c>
      <c r="D79" s="38"/>
      <c r="E79" s="38">
        <v>6.6</v>
      </c>
    </row>
    <row r="80" spans="1:5" s="1" customFormat="1" ht="28.5" customHeight="1">
      <c r="A80" s="38" t="s">
        <v>77</v>
      </c>
      <c r="B80" s="38" t="s">
        <v>180</v>
      </c>
      <c r="C80" s="38">
        <v>6.6</v>
      </c>
      <c r="D80" s="38"/>
      <c r="E80" s="38">
        <v>6.6</v>
      </c>
    </row>
    <row r="81" spans="1:5" s="1" customFormat="1" ht="28.5" customHeight="1">
      <c r="A81" s="38" t="s">
        <v>181</v>
      </c>
      <c r="B81" s="38" t="s">
        <v>182</v>
      </c>
      <c r="C81" s="38">
        <v>6.6</v>
      </c>
      <c r="D81" s="38"/>
      <c r="E81" s="38">
        <v>6.6</v>
      </c>
    </row>
    <row r="82" spans="1:5" s="1" customFormat="1" ht="28.5" customHeight="1">
      <c r="A82" s="38" t="s">
        <v>183</v>
      </c>
      <c r="B82" s="38" t="s">
        <v>184</v>
      </c>
      <c r="C82" s="38">
        <v>5</v>
      </c>
      <c r="D82" s="38"/>
      <c r="E82" s="38">
        <v>5</v>
      </c>
    </row>
    <row r="83" spans="1:5" s="1" customFormat="1" ht="28.5" customHeight="1">
      <c r="A83" s="38" t="s">
        <v>115</v>
      </c>
      <c r="B83" s="38" t="s">
        <v>185</v>
      </c>
      <c r="C83" s="38">
        <v>5</v>
      </c>
      <c r="D83" s="38"/>
      <c r="E83" s="38">
        <v>5</v>
      </c>
    </row>
    <row r="84" spans="1:5" s="1" customFormat="1" ht="28.5" customHeight="1">
      <c r="A84" s="38" t="s">
        <v>186</v>
      </c>
      <c r="B84" s="38" t="s">
        <v>187</v>
      </c>
      <c r="C84" s="38">
        <v>5</v>
      </c>
      <c r="D84" s="38"/>
      <c r="E84" s="38">
        <v>5</v>
      </c>
    </row>
    <row r="85" spans="1:5" s="1" customFormat="1" ht="28.5" customHeight="1">
      <c r="A85" s="38" t="s">
        <v>188</v>
      </c>
      <c r="B85" s="38" t="s">
        <v>189</v>
      </c>
      <c r="C85" s="38">
        <v>90.5462</v>
      </c>
      <c r="D85" s="38">
        <v>53.1462</v>
      </c>
      <c r="E85" s="38">
        <v>37.4</v>
      </c>
    </row>
    <row r="86" spans="1:5" s="1" customFormat="1" ht="28.5" customHeight="1">
      <c r="A86" s="38" t="s">
        <v>71</v>
      </c>
      <c r="B86" s="38" t="s">
        <v>190</v>
      </c>
      <c r="C86" s="38">
        <v>90.5462</v>
      </c>
      <c r="D86" s="38">
        <v>53.1462</v>
      </c>
      <c r="E86" s="38">
        <v>37.4</v>
      </c>
    </row>
    <row r="87" spans="1:5" s="1" customFormat="1" ht="28.5" customHeight="1">
      <c r="A87" s="38" t="s">
        <v>191</v>
      </c>
      <c r="B87" s="38" t="s">
        <v>192</v>
      </c>
      <c r="C87" s="38">
        <v>90.5462</v>
      </c>
      <c r="D87" s="38">
        <v>53.1462</v>
      </c>
      <c r="E87" s="38">
        <v>37.4</v>
      </c>
    </row>
    <row r="88" spans="1:5" s="1" customFormat="1" ht="28.5" customHeight="1">
      <c r="A88" s="38" t="s">
        <v>193</v>
      </c>
      <c r="B88" s="38" t="s">
        <v>194</v>
      </c>
      <c r="C88" s="38">
        <v>3505</v>
      </c>
      <c r="D88" s="38"/>
      <c r="E88" s="38">
        <v>3505</v>
      </c>
    </row>
    <row r="89" spans="1:5" s="1" customFormat="1" ht="28.5" customHeight="1">
      <c r="A89" s="38" t="s">
        <v>115</v>
      </c>
      <c r="B89" s="38" t="s">
        <v>195</v>
      </c>
      <c r="C89" s="38">
        <v>5</v>
      </c>
      <c r="D89" s="38"/>
      <c r="E89" s="38">
        <v>5</v>
      </c>
    </row>
    <row r="90" spans="1:5" s="1" customFormat="1" ht="28.5" customHeight="1">
      <c r="A90" s="38" t="s">
        <v>196</v>
      </c>
      <c r="B90" s="38" t="s">
        <v>197</v>
      </c>
      <c r="C90" s="38">
        <v>5</v>
      </c>
      <c r="D90" s="38"/>
      <c r="E90" s="38">
        <v>5</v>
      </c>
    </row>
    <row r="91" spans="1:5" s="1" customFormat="1" ht="28.5" customHeight="1">
      <c r="A91" s="38" t="s">
        <v>77</v>
      </c>
      <c r="B91" s="38" t="s">
        <v>198</v>
      </c>
      <c r="C91" s="38">
        <v>3500</v>
      </c>
      <c r="D91" s="38"/>
      <c r="E91" s="38">
        <v>3500</v>
      </c>
    </row>
    <row r="92" spans="1:5" s="1" customFormat="1" ht="28.5" customHeight="1">
      <c r="A92" s="38" t="s">
        <v>199</v>
      </c>
      <c r="B92" s="38" t="s">
        <v>200</v>
      </c>
      <c r="C92" s="38">
        <v>3500</v>
      </c>
      <c r="D92" s="38"/>
      <c r="E92" s="38">
        <v>3500</v>
      </c>
    </row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1" sqref="C1:E65536"/>
    </sheetView>
  </sheetViews>
  <sheetFormatPr defaultColWidth="9.140625" defaultRowHeight="12.75" customHeight="1"/>
  <cols>
    <col min="1" max="1" width="9.8515625" style="1" customWidth="1"/>
    <col min="2" max="2" width="39.421875" style="1" customWidth="1"/>
    <col min="3" max="5" width="26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224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225</v>
      </c>
      <c r="B4" s="4"/>
      <c r="C4" s="4" t="s">
        <v>226</v>
      </c>
      <c r="D4" s="4"/>
      <c r="E4" s="4"/>
      <c r="F4" s="13"/>
      <c r="G4" s="13"/>
    </row>
    <row r="5" spans="1:7" s="1" customFormat="1" ht="21" customHeight="1">
      <c r="A5" s="4" t="s">
        <v>211</v>
      </c>
      <c r="B5" s="8" t="s">
        <v>212</v>
      </c>
      <c r="C5" s="4" t="s">
        <v>29</v>
      </c>
      <c r="D5" s="4" t="s">
        <v>227</v>
      </c>
      <c r="E5" s="4" t="s">
        <v>228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3">
        <v>993.7546</v>
      </c>
      <c r="D7" s="34">
        <v>936.0466</v>
      </c>
      <c r="E7" s="34">
        <v>57.708</v>
      </c>
      <c r="F7" s="35"/>
      <c r="G7" s="35"/>
      <c r="H7" s="11"/>
    </row>
    <row r="8" spans="1:5" s="1" customFormat="1" ht="27" customHeight="1">
      <c r="A8" s="5" t="s">
        <v>229</v>
      </c>
      <c r="B8" s="5" t="s">
        <v>230</v>
      </c>
      <c r="C8" s="33">
        <v>929.9421</v>
      </c>
      <c r="D8" s="34">
        <v>929.9421</v>
      </c>
      <c r="E8" s="34"/>
    </row>
    <row r="9" spans="1:5" s="1" customFormat="1" ht="27" customHeight="1">
      <c r="A9" s="5" t="s">
        <v>231</v>
      </c>
      <c r="B9" s="5" t="s">
        <v>232</v>
      </c>
      <c r="C9" s="33">
        <v>202.7352</v>
      </c>
      <c r="D9" s="34">
        <v>202.7352</v>
      </c>
      <c r="E9" s="34"/>
    </row>
    <row r="10" spans="1:5" s="1" customFormat="1" ht="27" customHeight="1">
      <c r="A10" s="5" t="s">
        <v>233</v>
      </c>
      <c r="B10" s="5" t="s">
        <v>234</v>
      </c>
      <c r="C10" s="33">
        <v>159.33</v>
      </c>
      <c r="D10" s="34">
        <v>159.33</v>
      </c>
      <c r="E10" s="34"/>
    </row>
    <row r="11" spans="1:5" s="1" customFormat="1" ht="27" customHeight="1">
      <c r="A11" s="5" t="s">
        <v>235</v>
      </c>
      <c r="B11" s="5" t="s">
        <v>236</v>
      </c>
      <c r="C11" s="33">
        <v>207.5746</v>
      </c>
      <c r="D11" s="34">
        <v>207.5746</v>
      </c>
      <c r="E11" s="34"/>
    </row>
    <row r="12" spans="1:5" s="1" customFormat="1" ht="27" customHeight="1">
      <c r="A12" s="5" t="s">
        <v>237</v>
      </c>
      <c r="B12" s="5" t="s">
        <v>238</v>
      </c>
      <c r="C12" s="33">
        <v>73.5648</v>
      </c>
      <c r="D12" s="34">
        <v>73.5648</v>
      </c>
      <c r="E12" s="34"/>
    </row>
    <row r="13" spans="1:5" s="1" customFormat="1" ht="27" customHeight="1">
      <c r="A13" s="5" t="s">
        <v>239</v>
      </c>
      <c r="B13" s="5" t="s">
        <v>240</v>
      </c>
      <c r="C13" s="33">
        <v>21.6298</v>
      </c>
      <c r="D13" s="34">
        <v>21.6298</v>
      </c>
      <c r="E13" s="34"/>
    </row>
    <row r="14" spans="1:5" s="1" customFormat="1" ht="27" customHeight="1">
      <c r="A14" s="5" t="s">
        <v>241</v>
      </c>
      <c r="B14" s="5" t="s">
        <v>242</v>
      </c>
      <c r="C14" s="33">
        <v>9.5426</v>
      </c>
      <c r="D14" s="34">
        <v>9.5426</v>
      </c>
      <c r="E14" s="34"/>
    </row>
    <row r="15" spans="1:5" s="1" customFormat="1" ht="27" customHeight="1">
      <c r="A15" s="5" t="s">
        <v>243</v>
      </c>
      <c r="B15" s="5" t="s">
        <v>244</v>
      </c>
      <c r="C15" s="33">
        <v>2.5754</v>
      </c>
      <c r="D15" s="34">
        <v>2.5754</v>
      </c>
      <c r="E15" s="34"/>
    </row>
    <row r="16" spans="1:5" s="1" customFormat="1" ht="27" customHeight="1">
      <c r="A16" s="5" t="s">
        <v>245</v>
      </c>
      <c r="B16" s="5" t="s">
        <v>246</v>
      </c>
      <c r="C16" s="33">
        <v>53.1462</v>
      </c>
      <c r="D16" s="34">
        <v>53.1462</v>
      </c>
      <c r="E16" s="34"/>
    </row>
    <row r="17" spans="1:5" s="1" customFormat="1" ht="27" customHeight="1">
      <c r="A17" s="5" t="s">
        <v>247</v>
      </c>
      <c r="B17" s="5" t="s">
        <v>248</v>
      </c>
      <c r="C17" s="33">
        <v>0.9805</v>
      </c>
      <c r="D17" s="34">
        <v>0.9805</v>
      </c>
      <c r="E17" s="34"/>
    </row>
    <row r="18" spans="1:5" s="1" customFormat="1" ht="27" customHeight="1">
      <c r="A18" s="5" t="s">
        <v>249</v>
      </c>
      <c r="B18" s="5" t="s">
        <v>250</v>
      </c>
      <c r="C18" s="33">
        <v>198.863</v>
      </c>
      <c r="D18" s="34">
        <v>198.863</v>
      </c>
      <c r="E18" s="34"/>
    </row>
    <row r="19" spans="1:5" s="1" customFormat="1" ht="27" customHeight="1">
      <c r="A19" s="5" t="s">
        <v>251</v>
      </c>
      <c r="B19" s="5" t="s">
        <v>252</v>
      </c>
      <c r="C19" s="33">
        <v>57.708</v>
      </c>
      <c r="D19" s="34"/>
      <c r="E19" s="34">
        <v>57.708</v>
      </c>
    </row>
    <row r="20" spans="1:5" s="1" customFormat="1" ht="27" customHeight="1">
      <c r="A20" s="5" t="s">
        <v>253</v>
      </c>
      <c r="B20" s="5" t="s">
        <v>254</v>
      </c>
      <c r="C20" s="33">
        <v>42.1</v>
      </c>
      <c r="D20" s="34"/>
      <c r="E20" s="34">
        <v>42.1</v>
      </c>
    </row>
    <row r="21" spans="1:5" s="1" customFormat="1" ht="27" customHeight="1">
      <c r="A21" s="5" t="s">
        <v>255</v>
      </c>
      <c r="B21" s="5" t="s">
        <v>256</v>
      </c>
      <c r="C21" s="33">
        <v>2.88</v>
      </c>
      <c r="D21" s="34"/>
      <c r="E21" s="34">
        <v>2.88</v>
      </c>
    </row>
    <row r="22" spans="1:5" s="1" customFormat="1" ht="27" customHeight="1">
      <c r="A22" s="5" t="s">
        <v>257</v>
      </c>
      <c r="B22" s="5" t="s">
        <v>258</v>
      </c>
      <c r="C22" s="33">
        <v>8.488</v>
      </c>
      <c r="D22" s="34"/>
      <c r="E22" s="34">
        <v>8.488</v>
      </c>
    </row>
    <row r="23" spans="1:5" s="1" customFormat="1" ht="27" customHeight="1">
      <c r="A23" s="5" t="s">
        <v>259</v>
      </c>
      <c r="B23" s="5" t="s">
        <v>260</v>
      </c>
      <c r="C23" s="33">
        <v>4.24</v>
      </c>
      <c r="D23" s="34"/>
      <c r="E23" s="34">
        <v>4.24</v>
      </c>
    </row>
    <row r="24" spans="1:5" s="1" customFormat="1" ht="27" customHeight="1">
      <c r="A24" s="5" t="s">
        <v>261</v>
      </c>
      <c r="B24" s="5" t="s">
        <v>262</v>
      </c>
      <c r="C24" s="33">
        <v>6.1045</v>
      </c>
      <c r="D24" s="34">
        <v>6.1045</v>
      </c>
      <c r="E24" s="34"/>
    </row>
    <row r="25" spans="1:5" s="1" customFormat="1" ht="27" customHeight="1">
      <c r="A25" s="5" t="s">
        <v>263</v>
      </c>
      <c r="B25" s="5" t="s">
        <v>264</v>
      </c>
      <c r="C25" s="33">
        <v>1.3045</v>
      </c>
      <c r="D25" s="34">
        <v>1.3045</v>
      </c>
      <c r="E25" s="34"/>
    </row>
    <row r="26" spans="1:5" s="1" customFormat="1" ht="27" customHeight="1">
      <c r="A26" s="5" t="s">
        <v>265</v>
      </c>
      <c r="B26" s="5" t="s">
        <v>266</v>
      </c>
      <c r="C26" s="33">
        <v>4.8</v>
      </c>
      <c r="D26" s="34">
        <v>4.8</v>
      </c>
      <c r="E26" s="3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M5" sqref="M5"/>
    </sheetView>
  </sheetViews>
  <sheetFormatPr defaultColWidth="9.140625" defaultRowHeight="12.75" customHeight="1"/>
  <cols>
    <col min="1" max="1" width="9.421875" style="1" customWidth="1"/>
    <col min="2" max="2" width="37.421875" style="1" customWidth="1"/>
    <col min="3" max="3" width="9.00390625" style="1" customWidth="1"/>
    <col min="4" max="4" width="9.140625" style="1" customWidth="1"/>
    <col min="5" max="5" width="12.140625" style="1" customWidth="1"/>
    <col min="6" max="6" width="16.8515625" style="1" customWidth="1"/>
    <col min="7" max="7" width="7.28125" style="1" customWidth="1"/>
    <col min="8" max="8" width="6.28125" style="1" customWidth="1"/>
    <col min="9" max="9" width="11.57421875" style="1" customWidth="1"/>
    <col min="10" max="10" width="13.140625" style="1" customWidth="1"/>
    <col min="11" max="11" width="9.140625" style="1" customWidth="1"/>
  </cols>
  <sheetData>
    <row r="1" spans="7:10" s="1" customFormat="1" ht="15">
      <c r="G1" s="21" t="s">
        <v>267</v>
      </c>
      <c r="H1" s="21"/>
      <c r="I1" s="30"/>
      <c r="J1" s="31"/>
    </row>
    <row r="2" spans="1:10" s="1" customFormat="1" ht="30" customHeight="1">
      <c r="A2" s="15" t="s">
        <v>268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207</v>
      </c>
      <c r="B3" s="17"/>
      <c r="C3" s="17"/>
      <c r="D3" s="17"/>
      <c r="E3" s="17"/>
      <c r="F3" s="17"/>
      <c r="G3" s="22"/>
      <c r="H3" s="22"/>
      <c r="I3" s="22"/>
      <c r="J3" s="14" t="s">
        <v>2</v>
      </c>
    </row>
    <row r="4" spans="1:10" s="1" customFormat="1" ht="31.5" customHeight="1">
      <c r="A4" s="4" t="s">
        <v>269</v>
      </c>
      <c r="B4" s="4" t="s">
        <v>270</v>
      </c>
      <c r="C4" s="4" t="s">
        <v>29</v>
      </c>
      <c r="D4" s="23" t="s">
        <v>271</v>
      </c>
      <c r="E4" s="23"/>
      <c r="F4" s="23"/>
      <c r="G4" s="23" t="s">
        <v>272</v>
      </c>
      <c r="H4" s="23" t="s">
        <v>273</v>
      </c>
      <c r="I4" s="23"/>
      <c r="J4" s="23"/>
    </row>
    <row r="5" spans="1:10" s="1" customFormat="1" ht="42" customHeight="1">
      <c r="A5" s="4"/>
      <c r="B5" s="4"/>
      <c r="C5" s="4"/>
      <c r="D5" s="4" t="s">
        <v>39</v>
      </c>
      <c r="E5" s="23" t="s">
        <v>274</v>
      </c>
      <c r="F5" s="23" t="s">
        <v>275</v>
      </c>
      <c r="G5" s="23"/>
      <c r="H5" s="23" t="s">
        <v>39</v>
      </c>
      <c r="I5" s="23" t="s">
        <v>276</v>
      </c>
      <c r="J5" s="23" t="s">
        <v>277</v>
      </c>
    </row>
    <row r="6" spans="1:10" s="1" customFormat="1" ht="21.75" customHeight="1">
      <c r="A6" s="24" t="s">
        <v>43</v>
      </c>
      <c r="B6" s="24" t="s">
        <v>43</v>
      </c>
      <c r="C6" s="25">
        <v>1</v>
      </c>
      <c r="D6" s="26">
        <v>2</v>
      </c>
      <c r="E6" s="26">
        <v>3</v>
      </c>
      <c r="F6" s="26">
        <v>4</v>
      </c>
      <c r="G6" s="25">
        <v>5</v>
      </c>
      <c r="H6" s="25">
        <v>6</v>
      </c>
      <c r="I6" s="25">
        <v>7</v>
      </c>
      <c r="J6" s="32">
        <v>8</v>
      </c>
    </row>
    <row r="7" spans="1:10" s="1" customFormat="1" ht="27.75" customHeight="1">
      <c r="A7" s="27" t="s">
        <v>278</v>
      </c>
      <c r="B7" s="27" t="s">
        <v>279</v>
      </c>
      <c r="C7" s="28">
        <v>42.1</v>
      </c>
      <c r="D7" s="28"/>
      <c r="E7" s="28"/>
      <c r="F7" s="28"/>
      <c r="G7" s="29">
        <v>42.1</v>
      </c>
      <c r="H7" s="29"/>
      <c r="I7" s="28"/>
      <c r="J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32.8515625" style="1" customWidth="1"/>
    <col min="3" max="3" width="26.57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280</v>
      </c>
      <c r="E1" s="18"/>
      <c r="F1" s="13"/>
      <c r="G1" s="13"/>
    </row>
    <row r="2" spans="1:7" s="1" customFormat="1" ht="29.25" customHeight="1">
      <c r="A2" s="15" t="s">
        <v>281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208</v>
      </c>
      <c r="B4" s="4"/>
      <c r="C4" s="4" t="s">
        <v>223</v>
      </c>
      <c r="D4" s="4"/>
      <c r="E4" s="4"/>
      <c r="F4" s="13"/>
      <c r="G4" s="13"/>
    </row>
    <row r="5" spans="1:7" s="1" customFormat="1" ht="21" customHeight="1">
      <c r="A5" s="4" t="s">
        <v>211</v>
      </c>
      <c r="B5" s="4" t="s">
        <v>212</v>
      </c>
      <c r="C5" s="4" t="s">
        <v>29</v>
      </c>
      <c r="D5" s="4" t="s">
        <v>209</v>
      </c>
      <c r="E5" s="4" t="s">
        <v>210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39.421875" style="1" customWidth="1"/>
    <col min="3" max="3" width="19.281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282</v>
      </c>
      <c r="D1" s="14"/>
      <c r="E1" s="14"/>
      <c r="F1" s="13"/>
      <c r="G1" s="13"/>
    </row>
    <row r="2" spans="1:7" s="1" customFormat="1" ht="29.25" customHeight="1">
      <c r="A2" s="15" t="s">
        <v>283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208</v>
      </c>
      <c r="B4" s="4"/>
      <c r="C4" s="4" t="s">
        <v>223</v>
      </c>
      <c r="D4" s="4"/>
      <c r="E4" s="4"/>
      <c r="F4" s="13"/>
      <c r="G4" s="13"/>
    </row>
    <row r="5" spans="1:7" s="1" customFormat="1" ht="28.5" customHeight="1">
      <c r="A5" s="4" t="s">
        <v>211</v>
      </c>
      <c r="B5" s="4" t="s">
        <v>212</v>
      </c>
      <c r="C5" s="4" t="s">
        <v>29</v>
      </c>
      <c r="D5" s="4" t="s">
        <v>209</v>
      </c>
      <c r="E5" s="4" t="s">
        <v>210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游游</cp:lastModifiedBy>
  <dcterms:created xsi:type="dcterms:W3CDTF">2024-03-25T08:43:57Z</dcterms:created>
  <dcterms:modified xsi:type="dcterms:W3CDTF">2024-03-28T03:09:10Z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29C05F00295D4C73A90C2FFFA1AB4D36_12</vt:lpwstr>
  </property>
  <property fmtid="{D5CDD505-2E9C-101B-9397-08002B2CF9AE}" pid="4" name="KSOProductBuildV">
    <vt:lpwstr>2052-12.1.0.16388</vt:lpwstr>
  </property>
</Properties>
</file>